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3 Sample\202403\Stats online\"/>
    </mc:Choice>
  </mc:AlternateContent>
  <xr:revisionPtr revIDLastSave="0" documentId="13_ncr:1_{84889E0C-7873-4689-BC5F-37E7F2E37D1C}" xr6:coauthVersionLast="47" xr6:coauthVersionMax="47" xr10:uidLastSave="{00000000-0000-0000-0000-000000000000}"/>
  <bookViews>
    <workbookView xWindow="-110" yWindow="-110" windowWidth="19420" windowHeight="11620" tabRatio="905" xr2:uid="{00000000-000D-0000-FFFF-FFFF00000000}"/>
  </bookViews>
  <sheets>
    <sheet name="TotalEmp" sheetId="1" r:id="rId1"/>
    <sheet name="2-Mining" sheetId="2" r:id="rId2"/>
    <sheet name="3-Manufacturing" sheetId="3" r:id="rId3"/>
    <sheet name="4-Electricity" sheetId="4" r:id="rId4"/>
    <sheet name="5-Construction" sheetId="5" r:id="rId5"/>
    <sheet name="6-Trade" sheetId="6" r:id="rId6"/>
    <sheet name="7-Transport" sheetId="7" r:id="rId7"/>
    <sheet name="8-Finance" sheetId="8" r:id="rId8"/>
    <sheet name="9-Community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8" i="9" l="1"/>
  <c r="D89" i="9"/>
  <c r="G58" i="8"/>
  <c r="G59" i="8"/>
  <c r="D89" i="8"/>
  <c r="G90" i="8"/>
  <c r="G58" i="7"/>
  <c r="D59" i="7"/>
  <c r="D89" i="7"/>
  <c r="G89" i="6"/>
  <c r="F90" i="6"/>
  <c r="G59" i="4"/>
  <c r="G59" i="3"/>
  <c r="G90" i="3"/>
  <c r="D27" i="2"/>
  <c r="E25" i="2"/>
  <c r="E26" i="2"/>
  <c r="F88" i="9"/>
  <c r="F57" i="9"/>
  <c r="F86" i="8"/>
  <c r="F55" i="8"/>
  <c r="D57" i="8"/>
  <c r="G86" i="7"/>
  <c r="G88" i="7"/>
  <c r="G55" i="7"/>
  <c r="E56" i="7"/>
  <c r="F86" i="5"/>
  <c r="F55" i="5"/>
  <c r="E57" i="5"/>
  <c r="G88" i="4"/>
  <c r="C26" i="3"/>
  <c r="F55" i="9"/>
  <c r="E87" i="8"/>
  <c r="D90" i="4" l="1"/>
  <c r="E90" i="7"/>
  <c r="E28" i="2"/>
  <c r="D59" i="6"/>
  <c r="F59" i="8"/>
  <c r="D90" i="9"/>
  <c r="E59" i="4"/>
  <c r="E89" i="7"/>
  <c r="D59" i="5"/>
  <c r="D59" i="9"/>
  <c r="E90" i="3"/>
  <c r="D90" i="6"/>
  <c r="E90" i="6"/>
  <c r="G59" i="7"/>
  <c r="F90" i="7"/>
  <c r="D90" i="5"/>
  <c r="E59" i="9"/>
  <c r="C28" i="8"/>
  <c r="F28" i="8" s="1"/>
  <c r="E59" i="8"/>
  <c r="D59" i="8"/>
  <c r="F59" i="9"/>
  <c r="G89" i="8"/>
  <c r="F90" i="5"/>
  <c r="G89" i="9"/>
  <c r="E90" i="8"/>
  <c r="D90" i="8"/>
  <c r="C28" i="7"/>
  <c r="F28" i="7" s="1"/>
  <c r="G59" i="9"/>
  <c r="C28" i="9"/>
  <c r="F28" i="9" s="1"/>
  <c r="F90" i="8"/>
  <c r="F89" i="9"/>
  <c r="E89" i="9"/>
  <c r="G90" i="7"/>
  <c r="G90" i="9"/>
  <c r="F90" i="9"/>
  <c r="D59" i="4"/>
  <c r="E90" i="9"/>
  <c r="F28" i="2"/>
  <c r="D90" i="3"/>
  <c r="C28" i="6"/>
  <c r="G90" i="5"/>
  <c r="D90" i="7"/>
  <c r="E90" i="5"/>
  <c r="G59" i="6"/>
  <c r="F59" i="7"/>
  <c r="E59" i="7"/>
  <c r="E90" i="4"/>
  <c r="E59" i="6"/>
  <c r="G90" i="6"/>
  <c r="F90" i="3"/>
  <c r="D28" i="2"/>
  <c r="E59" i="5"/>
  <c r="C90" i="1"/>
  <c r="F90" i="1" s="1"/>
  <c r="G90" i="4"/>
  <c r="F90" i="4"/>
  <c r="F59" i="6"/>
  <c r="F59" i="4"/>
  <c r="C28" i="4"/>
  <c r="G28" i="4" s="1"/>
  <c r="G28" i="2"/>
  <c r="G28" i="7"/>
  <c r="C28" i="5"/>
  <c r="G59" i="5"/>
  <c r="F59" i="5"/>
  <c r="F59" i="3"/>
  <c r="D59" i="3"/>
  <c r="C59" i="1"/>
  <c r="E59" i="3"/>
  <c r="C28" i="3"/>
  <c r="F28" i="3" s="1"/>
  <c r="F86" i="9"/>
  <c r="E87" i="7"/>
  <c r="E58" i="4"/>
  <c r="E58" i="3"/>
  <c r="D58" i="6"/>
  <c r="D88" i="9"/>
  <c r="D57" i="7"/>
  <c r="G87" i="9"/>
  <c r="F58" i="4"/>
  <c r="G89" i="3"/>
  <c r="F58" i="8"/>
  <c r="G27" i="2"/>
  <c r="F88" i="8"/>
  <c r="F89" i="3"/>
  <c r="E56" i="6"/>
  <c r="F55" i="6"/>
  <c r="E89" i="8"/>
  <c r="G89" i="5"/>
  <c r="C27" i="8"/>
  <c r="E27" i="2"/>
  <c r="F89" i="5"/>
  <c r="F27" i="2"/>
  <c r="F57" i="6"/>
  <c r="E58" i="8"/>
  <c r="D58" i="8"/>
  <c r="F86" i="6"/>
  <c r="F56" i="3"/>
  <c r="F89" i="7"/>
  <c r="G58" i="4"/>
  <c r="D89" i="5"/>
  <c r="E58" i="9"/>
  <c r="D58" i="4"/>
  <c r="D58" i="9"/>
  <c r="F58" i="9"/>
  <c r="F89" i="8"/>
  <c r="D88" i="3"/>
  <c r="E89" i="3"/>
  <c r="D89" i="3"/>
  <c r="D58" i="5"/>
  <c r="E89" i="6"/>
  <c r="E56" i="5"/>
  <c r="G88" i="5"/>
  <c r="F88" i="5"/>
  <c r="E88" i="5"/>
  <c r="E58" i="6"/>
  <c r="E89" i="5"/>
  <c r="G86" i="4"/>
  <c r="D58" i="7"/>
  <c r="G87" i="5"/>
  <c r="C27" i="9"/>
  <c r="G89" i="7"/>
  <c r="C27" i="7"/>
  <c r="E58" i="7"/>
  <c r="F58" i="7"/>
  <c r="D89" i="6"/>
  <c r="F89" i="6"/>
  <c r="F58" i="6"/>
  <c r="C27" i="6"/>
  <c r="G58" i="6"/>
  <c r="C89" i="1"/>
  <c r="C27" i="5"/>
  <c r="E58" i="5"/>
  <c r="F58" i="5"/>
  <c r="G58" i="5"/>
  <c r="G89" i="4"/>
  <c r="F89" i="4"/>
  <c r="E89" i="4"/>
  <c r="D89" i="4"/>
  <c r="C26" i="4"/>
  <c r="C27" i="4"/>
  <c r="C27" i="3"/>
  <c r="G58" i="3"/>
  <c r="D58" i="3"/>
  <c r="C58" i="1"/>
  <c r="F58" i="3"/>
  <c r="E88" i="9"/>
  <c r="F57" i="4"/>
  <c r="F88" i="4"/>
  <c r="G57" i="4"/>
  <c r="G88" i="8"/>
  <c r="F88" i="7"/>
  <c r="C25" i="4"/>
  <c r="D88" i="8"/>
  <c r="F57" i="8"/>
  <c r="C26" i="8"/>
  <c r="C88" i="1"/>
  <c r="D88" i="7"/>
  <c r="G26" i="2"/>
  <c r="D57" i="5"/>
  <c r="E88" i="7"/>
  <c r="G88" i="3"/>
  <c r="G57" i="8"/>
  <c r="D88" i="6"/>
  <c r="E57" i="4"/>
  <c r="C26" i="9"/>
  <c r="D57" i="4"/>
  <c r="G88" i="9"/>
  <c r="C57" i="1"/>
  <c r="C26" i="6"/>
  <c r="G57" i="6"/>
  <c r="G88" i="6"/>
  <c r="D26" i="2"/>
  <c r="F88" i="6"/>
  <c r="E88" i="8"/>
  <c r="E88" i="4"/>
  <c r="E88" i="6"/>
  <c r="F88" i="3"/>
  <c r="D88" i="4"/>
  <c r="E88" i="3"/>
  <c r="G57" i="5"/>
  <c r="F57" i="5"/>
  <c r="E57" i="8"/>
  <c r="G57" i="3"/>
  <c r="C26" i="7"/>
  <c r="E57" i="6"/>
  <c r="F26" i="2"/>
  <c r="F57" i="3"/>
  <c r="G57" i="7"/>
  <c r="E57" i="3"/>
  <c r="F57" i="7"/>
  <c r="D57" i="3"/>
  <c r="E57" i="7"/>
  <c r="D57" i="9"/>
  <c r="E57" i="9"/>
  <c r="C26" i="5"/>
  <c r="D88" i="5"/>
  <c r="G57" i="9"/>
  <c r="D57" i="6"/>
  <c r="F87" i="9"/>
  <c r="D87" i="6"/>
  <c r="F87" i="5"/>
  <c r="E87" i="4"/>
  <c r="D56" i="9"/>
  <c r="E56" i="8"/>
  <c r="C24" i="4"/>
  <c r="D87" i="4"/>
  <c r="G87" i="8"/>
  <c r="D56" i="7"/>
  <c r="G87" i="7"/>
  <c r="D87" i="5"/>
  <c r="D87" i="3"/>
  <c r="D56" i="4"/>
  <c r="E87" i="5"/>
  <c r="D87" i="9"/>
  <c r="F87" i="7"/>
  <c r="E56" i="3"/>
  <c r="D87" i="7"/>
  <c r="F56" i="4"/>
  <c r="E56" i="4"/>
  <c r="E56" i="9"/>
  <c r="D56" i="3"/>
  <c r="D87" i="8"/>
  <c r="G87" i="3"/>
  <c r="F87" i="8"/>
  <c r="G56" i="4"/>
  <c r="F87" i="4"/>
  <c r="E87" i="9"/>
  <c r="C25" i="5"/>
  <c r="C25" i="9"/>
  <c r="G56" i="5"/>
  <c r="G56" i="9"/>
  <c r="F56" i="5"/>
  <c r="F56" i="9"/>
  <c r="F56" i="6"/>
  <c r="G56" i="6"/>
  <c r="C56" i="1"/>
  <c r="D56" i="6"/>
  <c r="C87" i="1"/>
  <c r="G25" i="2"/>
  <c r="F87" i="6"/>
  <c r="E87" i="6"/>
  <c r="D25" i="2"/>
  <c r="C25" i="3"/>
  <c r="D26" i="3" s="1"/>
  <c r="G56" i="7"/>
  <c r="G56" i="3"/>
  <c r="D56" i="5"/>
  <c r="F56" i="7"/>
  <c r="C25" i="6"/>
  <c r="G87" i="6"/>
  <c r="F25" i="2"/>
  <c r="C25" i="7"/>
  <c r="G56" i="8"/>
  <c r="F56" i="8"/>
  <c r="C25" i="8"/>
  <c r="D56" i="8"/>
  <c r="G87" i="4"/>
  <c r="F87" i="3"/>
  <c r="E87" i="3"/>
  <c r="F86" i="7"/>
  <c r="G86" i="9"/>
  <c r="G86" i="8"/>
  <c r="F86" i="4"/>
  <c r="C24" i="8"/>
  <c r="C24" i="6"/>
  <c r="G86" i="6"/>
  <c r="D86" i="4"/>
  <c r="D86" i="8"/>
  <c r="G86" i="5"/>
  <c r="D86" i="6"/>
  <c r="D86" i="3"/>
  <c r="E55" i="3"/>
  <c r="E55" i="4"/>
  <c r="F55" i="7"/>
  <c r="E55" i="6"/>
  <c r="E86" i="8"/>
  <c r="D55" i="4"/>
  <c r="E55" i="8"/>
  <c r="E86" i="9"/>
  <c r="E86" i="6"/>
  <c r="E86" i="4"/>
  <c r="D55" i="6"/>
  <c r="D55" i="8"/>
  <c r="E55" i="9"/>
  <c r="C55" i="1"/>
  <c r="E55" i="5"/>
  <c r="E86" i="3"/>
  <c r="D55" i="5"/>
  <c r="D55" i="9"/>
  <c r="G86" i="3"/>
  <c r="G55" i="4"/>
  <c r="D86" i="5"/>
  <c r="E86" i="7"/>
  <c r="C24" i="9"/>
  <c r="D86" i="9"/>
  <c r="D55" i="3"/>
  <c r="F86" i="3"/>
  <c r="F55" i="4"/>
  <c r="G55" i="5"/>
  <c r="D86" i="7"/>
  <c r="G55" i="8"/>
  <c r="G55" i="9"/>
  <c r="D24" i="2"/>
  <c r="E55" i="7"/>
  <c r="F55" i="3"/>
  <c r="C24" i="5"/>
  <c r="E86" i="5"/>
  <c r="C86" i="1"/>
  <c r="G55" i="6"/>
  <c r="G55" i="3"/>
  <c r="C24" i="3"/>
  <c r="C24" i="7"/>
  <c r="D55" i="7"/>
  <c r="G24" i="2"/>
  <c r="F24" i="2"/>
  <c r="E24" i="2"/>
  <c r="F85" i="9"/>
  <c r="G54" i="9"/>
  <c r="G85" i="8"/>
  <c r="F85" i="7"/>
  <c r="G85" i="5"/>
  <c r="G54" i="5"/>
  <c r="F85" i="4"/>
  <c r="D85" i="3"/>
  <c r="G54" i="3"/>
  <c r="E28" i="7" l="1"/>
  <c r="D28" i="8"/>
  <c r="G28" i="8"/>
  <c r="D59" i="1"/>
  <c r="D28" i="3"/>
  <c r="D28" i="4"/>
  <c r="E90" i="1"/>
  <c r="G28" i="9"/>
  <c r="D28" i="9"/>
  <c r="D28" i="6"/>
  <c r="F28" i="4"/>
  <c r="C28" i="1"/>
  <c r="F28" i="1" s="1"/>
  <c r="E28" i="8"/>
  <c r="F28" i="6"/>
  <c r="G28" i="6"/>
  <c r="G90" i="1"/>
  <c r="E28" i="9"/>
  <c r="E27" i="8"/>
  <c r="D28" i="7"/>
  <c r="E28" i="6"/>
  <c r="G28" i="5"/>
  <c r="F28" i="5"/>
  <c r="D28" i="5"/>
  <c r="E28" i="5"/>
  <c r="E28" i="4"/>
  <c r="E59" i="1"/>
  <c r="F59" i="1"/>
  <c r="G59" i="1"/>
  <c r="G28" i="3"/>
  <c r="D90" i="1"/>
  <c r="E28" i="3"/>
  <c r="G28" i="1"/>
  <c r="D27" i="4"/>
  <c r="D26" i="4"/>
  <c r="D27" i="8"/>
  <c r="D27" i="7"/>
  <c r="E27" i="5"/>
  <c r="E27" i="7"/>
  <c r="E27" i="9"/>
  <c r="D27" i="9"/>
  <c r="D89" i="1"/>
  <c r="E27" i="6"/>
  <c r="D27" i="6"/>
  <c r="D27" i="5"/>
  <c r="E27" i="4"/>
  <c r="E89" i="1"/>
  <c r="C27" i="1"/>
  <c r="D58" i="1"/>
  <c r="E58" i="1"/>
  <c r="E27" i="3"/>
  <c r="D27" i="3"/>
  <c r="E26" i="4"/>
  <c r="E25" i="4"/>
  <c r="D25" i="4"/>
  <c r="D26" i="8"/>
  <c r="E26" i="7"/>
  <c r="C26" i="1"/>
  <c r="D26" i="9"/>
  <c r="D88" i="1"/>
  <c r="E26" i="6"/>
  <c r="D57" i="1"/>
  <c r="E26" i="9"/>
  <c r="D26" i="6"/>
  <c r="D26" i="5"/>
  <c r="E26" i="8"/>
  <c r="D26" i="7"/>
  <c r="E26" i="5"/>
  <c r="E88" i="1"/>
  <c r="E26" i="3"/>
  <c r="E57" i="1"/>
  <c r="D25" i="9"/>
  <c r="D87" i="1"/>
  <c r="E25" i="5"/>
  <c r="E25" i="3"/>
  <c r="D56" i="1"/>
  <c r="C25" i="1"/>
  <c r="E25" i="6"/>
  <c r="D25" i="7"/>
  <c r="E25" i="9"/>
  <c r="E25" i="8"/>
  <c r="D25" i="8"/>
  <c r="E25" i="7"/>
  <c r="D25" i="6"/>
  <c r="D25" i="5"/>
  <c r="E87" i="1"/>
  <c r="D25" i="3"/>
  <c r="E56" i="1"/>
  <c r="C24" i="1"/>
  <c r="G85" i="3"/>
  <c r="F85" i="3"/>
  <c r="G85" i="7"/>
  <c r="D85" i="8"/>
  <c r="C23" i="7"/>
  <c r="F85" i="5"/>
  <c r="D54" i="4"/>
  <c r="G85" i="9"/>
  <c r="C85" i="1"/>
  <c r="E54" i="7"/>
  <c r="F85" i="8"/>
  <c r="E85" i="3"/>
  <c r="D85" i="5"/>
  <c r="D85" i="7"/>
  <c r="G54" i="7"/>
  <c r="D54" i="9"/>
  <c r="C23" i="6"/>
  <c r="F27" i="6" s="1"/>
  <c r="D54" i="8"/>
  <c r="E54" i="3"/>
  <c r="E54" i="9"/>
  <c r="F54" i="7"/>
  <c r="C23" i="9"/>
  <c r="F27" i="9" s="1"/>
  <c r="D23" i="2"/>
  <c r="D85" i="6"/>
  <c r="E54" i="5"/>
  <c r="D85" i="9"/>
  <c r="F54" i="3"/>
  <c r="F54" i="5"/>
  <c r="D54" i="3"/>
  <c r="C23" i="5"/>
  <c r="G27" i="5" s="1"/>
  <c r="D54" i="5"/>
  <c r="E85" i="8"/>
  <c r="C23" i="3"/>
  <c r="G85" i="4"/>
  <c r="E85" i="7"/>
  <c r="C54" i="1"/>
  <c r="G58" i="1" s="1"/>
  <c r="G23" i="2"/>
  <c r="G85" i="6"/>
  <c r="E85" i="4"/>
  <c r="F23" i="2"/>
  <c r="E85" i="5"/>
  <c r="F85" i="6"/>
  <c r="E85" i="9"/>
  <c r="E23" i="2"/>
  <c r="E85" i="6"/>
  <c r="D54" i="7"/>
  <c r="F54" i="9"/>
  <c r="C23" i="8"/>
  <c r="F54" i="4"/>
  <c r="G54" i="6"/>
  <c r="E54" i="4"/>
  <c r="F54" i="6"/>
  <c r="G54" i="8"/>
  <c r="E54" i="6"/>
  <c r="F54" i="8"/>
  <c r="C23" i="4"/>
  <c r="D54" i="6"/>
  <c r="E54" i="8"/>
  <c r="G54" i="4"/>
  <c r="D85" i="4"/>
  <c r="D84" i="9"/>
  <c r="F84" i="7"/>
  <c r="G84" i="5"/>
  <c r="F84" i="3"/>
  <c r="D28" i="1" l="1"/>
  <c r="E28" i="1"/>
  <c r="G27" i="6"/>
  <c r="G27" i="9"/>
  <c r="F27" i="8"/>
  <c r="G27" i="8"/>
  <c r="F27" i="7"/>
  <c r="G27" i="7"/>
  <c r="D27" i="1"/>
  <c r="F27" i="5"/>
  <c r="G27" i="4"/>
  <c r="F27" i="4"/>
  <c r="E27" i="1"/>
  <c r="G89" i="1"/>
  <c r="F89" i="1"/>
  <c r="F58" i="1"/>
  <c r="G27" i="3"/>
  <c r="F27" i="3"/>
  <c r="D26" i="1"/>
  <c r="E26" i="1"/>
  <c r="E25" i="1"/>
  <c r="D25" i="1"/>
  <c r="D24" i="9"/>
  <c r="E24" i="9"/>
  <c r="D24" i="8"/>
  <c r="E24" i="8"/>
  <c r="D24" i="7"/>
  <c r="E24" i="7"/>
  <c r="E24" i="6"/>
  <c r="D24" i="6"/>
  <c r="D24" i="5"/>
  <c r="E24" i="5"/>
  <c r="D24" i="4"/>
  <c r="E24" i="4"/>
  <c r="D86" i="1"/>
  <c r="E86" i="1"/>
  <c r="D24" i="3"/>
  <c r="E24" i="3"/>
  <c r="D55" i="1"/>
  <c r="E55" i="1"/>
  <c r="C23" i="1"/>
  <c r="D53" i="9"/>
  <c r="D84" i="5"/>
  <c r="F84" i="5"/>
  <c r="E84" i="8"/>
  <c r="G84" i="3"/>
  <c r="C53" i="1"/>
  <c r="E84" i="9"/>
  <c r="E84" i="4"/>
  <c r="D53" i="4"/>
  <c r="E53" i="4"/>
  <c r="D53" i="5"/>
  <c r="D84" i="6"/>
  <c r="D53" i="7"/>
  <c r="D84" i="8"/>
  <c r="E22" i="2"/>
  <c r="D22" i="2"/>
  <c r="D53" i="6"/>
  <c r="D53" i="8"/>
  <c r="D84" i="4"/>
  <c r="G53" i="8"/>
  <c r="G53" i="6"/>
  <c r="F53" i="8"/>
  <c r="G53" i="4"/>
  <c r="F53" i="6"/>
  <c r="E53" i="8"/>
  <c r="F53" i="4"/>
  <c r="E53" i="6"/>
  <c r="D84" i="7"/>
  <c r="G84" i="9"/>
  <c r="G84" i="7"/>
  <c r="F84" i="9"/>
  <c r="C84" i="1"/>
  <c r="D84" i="3"/>
  <c r="E84" i="6"/>
  <c r="G53" i="3"/>
  <c r="G53" i="5"/>
  <c r="E84" i="5"/>
  <c r="G53" i="7"/>
  <c r="E84" i="7"/>
  <c r="G53" i="9"/>
  <c r="E84" i="3"/>
  <c r="F53" i="3"/>
  <c r="F53" i="5"/>
  <c r="F53" i="7"/>
  <c r="F53" i="9"/>
  <c r="G22" i="2"/>
  <c r="E53" i="3"/>
  <c r="G84" i="4"/>
  <c r="E53" i="5"/>
  <c r="G84" i="6"/>
  <c r="E53" i="7"/>
  <c r="G84" i="8"/>
  <c r="E53" i="9"/>
  <c r="F22" i="2"/>
  <c r="D53" i="3"/>
  <c r="F84" i="4"/>
  <c r="F84" i="6"/>
  <c r="F84" i="8"/>
  <c r="G27" i="1" l="1"/>
  <c r="F27" i="1"/>
  <c r="F57" i="1"/>
  <c r="G57" i="1"/>
  <c r="G88" i="1"/>
  <c r="F88" i="1"/>
  <c r="D24" i="1"/>
  <c r="E24" i="1"/>
  <c r="D85" i="1"/>
  <c r="E85" i="1"/>
  <c r="D54" i="1"/>
  <c r="E54" i="1"/>
  <c r="C22" i="9"/>
  <c r="C22" i="8"/>
  <c r="C22" i="7"/>
  <c r="C22" i="6"/>
  <c r="C22" i="5"/>
  <c r="C22" i="4"/>
  <c r="C22" i="3"/>
  <c r="C22" i="1"/>
  <c r="F26" i="9" l="1"/>
  <c r="G26" i="9"/>
  <c r="G26" i="8"/>
  <c r="F26" i="8"/>
  <c r="G26" i="7"/>
  <c r="F26" i="7"/>
  <c r="F26" i="6"/>
  <c r="G26" i="6"/>
  <c r="G26" i="5"/>
  <c r="F26" i="5"/>
  <c r="G26" i="4"/>
  <c r="F26" i="4"/>
  <c r="G26" i="3"/>
  <c r="F26" i="3"/>
  <c r="G26" i="1"/>
  <c r="F26" i="1"/>
  <c r="D23" i="9"/>
  <c r="E23" i="9"/>
  <c r="D23" i="8"/>
  <c r="E23" i="8"/>
  <c r="D23" i="7"/>
  <c r="E23" i="7"/>
  <c r="E23" i="6"/>
  <c r="D23" i="6"/>
  <c r="D23" i="5"/>
  <c r="E23" i="5"/>
  <c r="D23" i="4"/>
  <c r="E23" i="4"/>
  <c r="D23" i="3"/>
  <c r="E23" i="3"/>
  <c r="E23" i="1"/>
  <c r="D23" i="1"/>
  <c r="F83" i="9"/>
  <c r="F52" i="8"/>
  <c r="G83" i="8"/>
  <c r="F52" i="7"/>
  <c r="F83" i="7"/>
  <c r="G52" i="6"/>
  <c r="F83" i="6"/>
  <c r="F52" i="5"/>
  <c r="G83" i="5"/>
  <c r="G52" i="4"/>
  <c r="G83" i="4"/>
  <c r="F52" i="3"/>
  <c r="F83" i="3"/>
  <c r="F21" i="2"/>
  <c r="F83" i="5" l="1"/>
  <c r="G83" i="7"/>
  <c r="G52" i="7"/>
  <c r="C21" i="3"/>
  <c r="D52" i="5"/>
  <c r="D52" i="7"/>
  <c r="G83" i="3"/>
  <c r="G83" i="9"/>
  <c r="E83" i="3"/>
  <c r="E52" i="9"/>
  <c r="G52" i="5"/>
  <c r="C21" i="5"/>
  <c r="G52" i="3"/>
  <c r="D52" i="3"/>
  <c r="G21" i="2"/>
  <c r="E52" i="3"/>
  <c r="E52" i="5"/>
  <c r="E52" i="7"/>
  <c r="D52" i="9"/>
  <c r="C83" i="1"/>
  <c r="E83" i="8"/>
  <c r="C21" i="9"/>
  <c r="C21" i="7"/>
  <c r="G52" i="9"/>
  <c r="F52" i="9"/>
  <c r="F83" i="4"/>
  <c r="F83" i="8"/>
  <c r="D83" i="6"/>
  <c r="D83" i="8"/>
  <c r="D83" i="4"/>
  <c r="E83" i="4"/>
  <c r="E83" i="5"/>
  <c r="E83" i="7"/>
  <c r="E83" i="9"/>
  <c r="G83" i="6"/>
  <c r="C21" i="4"/>
  <c r="C21" i="6"/>
  <c r="E83" i="6"/>
  <c r="F52" i="4"/>
  <c r="D83" i="5"/>
  <c r="C21" i="8"/>
  <c r="C52" i="1"/>
  <c r="F52" i="6"/>
  <c r="D21" i="2"/>
  <c r="D52" i="4"/>
  <c r="E52" i="6"/>
  <c r="E52" i="8"/>
  <c r="D83" i="9"/>
  <c r="D83" i="3"/>
  <c r="D83" i="7"/>
  <c r="D52" i="8"/>
  <c r="D52" i="6"/>
  <c r="E21" i="2"/>
  <c r="E52" i="4"/>
  <c r="G52" i="8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G82" i="9"/>
  <c r="F51" i="9"/>
  <c r="F82" i="8"/>
  <c r="F82" i="7"/>
  <c r="E51" i="7"/>
  <c r="D82" i="6"/>
  <c r="F51" i="6"/>
  <c r="E51" i="5"/>
  <c r="G82" i="4"/>
  <c r="G51" i="4"/>
  <c r="F51" i="3"/>
  <c r="D19" i="2"/>
  <c r="D11" i="2"/>
  <c r="E11" i="2"/>
  <c r="F11" i="2"/>
  <c r="G11" i="2"/>
  <c r="D12" i="2"/>
  <c r="E12" i="2"/>
  <c r="F12" i="2"/>
  <c r="G12" i="2"/>
  <c r="D13" i="2"/>
  <c r="E13" i="2"/>
  <c r="F13" i="2"/>
  <c r="G13" i="2"/>
  <c r="D14" i="2"/>
  <c r="E14" i="2"/>
  <c r="F14" i="2"/>
  <c r="G14" i="2"/>
  <c r="D15" i="2"/>
  <c r="E15" i="2"/>
  <c r="F15" i="2"/>
  <c r="G15" i="2"/>
  <c r="D16" i="2"/>
  <c r="E16" i="2"/>
  <c r="F16" i="2"/>
  <c r="G16" i="2"/>
  <c r="D17" i="2"/>
  <c r="E17" i="2"/>
  <c r="F17" i="2"/>
  <c r="G17" i="2"/>
  <c r="D18" i="2"/>
  <c r="E18" i="2"/>
  <c r="F18" i="2"/>
  <c r="G18" i="2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F25" i="9" l="1"/>
  <c r="G25" i="9"/>
  <c r="G25" i="8"/>
  <c r="F25" i="8"/>
  <c r="F25" i="7"/>
  <c r="G25" i="7"/>
  <c r="G25" i="6"/>
  <c r="F25" i="6"/>
  <c r="F25" i="5"/>
  <c r="G25" i="5"/>
  <c r="F25" i="4"/>
  <c r="G25" i="4"/>
  <c r="G25" i="3"/>
  <c r="F25" i="3"/>
  <c r="F87" i="1"/>
  <c r="G87" i="1"/>
  <c r="F56" i="1"/>
  <c r="G56" i="1"/>
  <c r="F53" i="1"/>
  <c r="G53" i="1"/>
  <c r="G84" i="1"/>
  <c r="F84" i="1"/>
  <c r="D84" i="1"/>
  <c r="E84" i="1"/>
  <c r="D53" i="1"/>
  <c r="E53" i="1"/>
  <c r="D22" i="9"/>
  <c r="E22" i="9"/>
  <c r="D22" i="8"/>
  <c r="E22" i="8"/>
  <c r="D22" i="7"/>
  <c r="E22" i="7"/>
  <c r="D22" i="6"/>
  <c r="E22" i="6"/>
  <c r="D22" i="5"/>
  <c r="E22" i="5"/>
  <c r="D22" i="4"/>
  <c r="E22" i="4"/>
  <c r="D22" i="3"/>
  <c r="E22" i="3"/>
  <c r="G83" i="1"/>
  <c r="F83" i="1"/>
  <c r="C21" i="1"/>
  <c r="F52" i="1"/>
  <c r="G52" i="1"/>
  <c r="C18" i="1"/>
  <c r="D51" i="6"/>
  <c r="E51" i="6"/>
  <c r="D51" i="4"/>
  <c r="D51" i="8"/>
  <c r="C50" i="1"/>
  <c r="G51" i="8"/>
  <c r="F51" i="8"/>
  <c r="E82" i="7"/>
  <c r="C51" i="1"/>
  <c r="F51" i="4"/>
  <c r="G51" i="9"/>
  <c r="D51" i="7"/>
  <c r="D51" i="5"/>
  <c r="E51" i="8"/>
  <c r="D51" i="9"/>
  <c r="E82" i="3"/>
  <c r="C20" i="5"/>
  <c r="D82" i="9"/>
  <c r="E51" i="3"/>
  <c r="E51" i="9"/>
  <c r="G51" i="7"/>
  <c r="G51" i="5"/>
  <c r="D51" i="3"/>
  <c r="F51" i="7"/>
  <c r="F51" i="5"/>
  <c r="D82" i="3"/>
  <c r="F82" i="9"/>
  <c r="C20" i="7"/>
  <c r="D82" i="7"/>
  <c r="E82" i="9"/>
  <c r="C20" i="9"/>
  <c r="G51" i="6"/>
  <c r="G82" i="5"/>
  <c r="E51" i="4"/>
  <c r="C20" i="3"/>
  <c r="F82" i="5"/>
  <c r="E20" i="2"/>
  <c r="D82" i="4"/>
  <c r="E82" i="6"/>
  <c r="C20" i="8"/>
  <c r="E82" i="5"/>
  <c r="G82" i="3"/>
  <c r="C81" i="1"/>
  <c r="D82" i="5"/>
  <c r="F82" i="3"/>
  <c r="G82" i="7"/>
  <c r="G19" i="2"/>
  <c r="E82" i="8"/>
  <c r="G82" i="6"/>
  <c r="F19" i="2"/>
  <c r="G51" i="3"/>
  <c r="E19" i="2"/>
  <c r="D82" i="8"/>
  <c r="F82" i="6"/>
  <c r="C20" i="6"/>
  <c r="C82" i="1"/>
  <c r="F82" i="4"/>
  <c r="E82" i="4"/>
  <c r="C20" i="4"/>
  <c r="G82" i="8"/>
  <c r="G20" i="2"/>
  <c r="F20" i="2"/>
  <c r="D20" i="2"/>
  <c r="D50" i="8"/>
  <c r="D81" i="8"/>
  <c r="C19" i="7"/>
  <c r="D50" i="4"/>
  <c r="D81" i="4"/>
  <c r="C19" i="3"/>
  <c r="F50" i="8"/>
  <c r="F81" i="8"/>
  <c r="F81" i="7"/>
  <c r="F50" i="5"/>
  <c r="F50" i="4"/>
  <c r="F81" i="4"/>
  <c r="F81" i="3"/>
  <c r="F81" i="9"/>
  <c r="G50" i="8"/>
  <c r="D81" i="7"/>
  <c r="E81" i="7"/>
  <c r="E81" i="4"/>
  <c r="D81" i="3"/>
  <c r="E81" i="3"/>
  <c r="G25" i="1" l="1"/>
  <c r="F25" i="1"/>
  <c r="G24" i="5"/>
  <c r="F24" i="5"/>
  <c r="G24" i="9"/>
  <c r="F24" i="9"/>
  <c r="F55" i="1"/>
  <c r="G55" i="1"/>
  <c r="F86" i="1"/>
  <c r="G86" i="1"/>
  <c r="G24" i="8"/>
  <c r="F24" i="8"/>
  <c r="G24" i="3"/>
  <c r="F24" i="3"/>
  <c r="G24" i="7"/>
  <c r="F24" i="7"/>
  <c r="F24" i="4"/>
  <c r="G24" i="4"/>
  <c r="F24" i="6"/>
  <c r="G24" i="6"/>
  <c r="G23" i="7"/>
  <c r="F23" i="7"/>
  <c r="G23" i="3"/>
  <c r="F23" i="3"/>
  <c r="G85" i="1"/>
  <c r="F85" i="1"/>
  <c r="G54" i="1"/>
  <c r="F54" i="1"/>
  <c r="F22" i="1"/>
  <c r="G22" i="1"/>
  <c r="E22" i="1"/>
  <c r="D22" i="1"/>
  <c r="E20" i="3"/>
  <c r="D21" i="9"/>
  <c r="E21" i="9"/>
  <c r="E21" i="8"/>
  <c r="D21" i="8"/>
  <c r="D20" i="7"/>
  <c r="D21" i="7"/>
  <c r="E21" i="7"/>
  <c r="D21" i="6"/>
  <c r="E21" i="6"/>
  <c r="D21" i="5"/>
  <c r="E21" i="5"/>
  <c r="E21" i="4"/>
  <c r="D21" i="4"/>
  <c r="E21" i="3"/>
  <c r="D21" i="3"/>
  <c r="D83" i="1"/>
  <c r="E83" i="1"/>
  <c r="D52" i="1"/>
  <c r="E52" i="1"/>
  <c r="C20" i="1"/>
  <c r="E20" i="7"/>
  <c r="D20" i="3"/>
  <c r="D81" i="5"/>
  <c r="F81" i="5"/>
  <c r="E81" i="5"/>
  <c r="D81" i="9"/>
  <c r="C19" i="5"/>
  <c r="E81" i="9"/>
  <c r="G81" i="9"/>
  <c r="E50" i="5"/>
  <c r="E81" i="8"/>
  <c r="D50" i="5"/>
  <c r="C19" i="4"/>
  <c r="E50" i="8"/>
  <c r="C19" i="8"/>
  <c r="D81" i="6"/>
  <c r="G81" i="6"/>
  <c r="F50" i="6"/>
  <c r="C19" i="6"/>
  <c r="E50" i="6"/>
  <c r="D50" i="6"/>
  <c r="E50" i="4"/>
  <c r="E81" i="6"/>
  <c r="E50" i="3"/>
  <c r="F50" i="3"/>
  <c r="D50" i="3"/>
  <c r="F50" i="7"/>
  <c r="D50" i="9"/>
  <c r="C19" i="9"/>
  <c r="G50" i="7"/>
  <c r="E50" i="7"/>
  <c r="D50" i="7"/>
  <c r="F50" i="9"/>
  <c r="E50" i="9"/>
  <c r="G50" i="9"/>
  <c r="G81" i="8"/>
  <c r="G81" i="7"/>
  <c r="G50" i="6"/>
  <c r="F81" i="6"/>
  <c r="G50" i="5"/>
  <c r="G81" i="5"/>
  <c r="G50" i="4"/>
  <c r="G81" i="4"/>
  <c r="G50" i="3"/>
  <c r="G81" i="3"/>
  <c r="E49" i="9"/>
  <c r="G49" i="8"/>
  <c r="E80" i="7"/>
  <c r="E49" i="7"/>
  <c r="D80" i="5"/>
  <c r="C18" i="5"/>
  <c r="F80" i="3"/>
  <c r="D49" i="3"/>
  <c r="F80" i="9"/>
  <c r="G80" i="9"/>
  <c r="F80" i="7"/>
  <c r="G80" i="7"/>
  <c r="G80" i="5"/>
  <c r="G24" i="1" l="1"/>
  <c r="F24" i="1"/>
  <c r="G23" i="9"/>
  <c r="F23" i="9"/>
  <c r="G23" i="8"/>
  <c r="F23" i="8"/>
  <c r="F23" i="6"/>
  <c r="G23" i="6"/>
  <c r="F23" i="5"/>
  <c r="G23" i="5"/>
  <c r="G23" i="4"/>
  <c r="F23" i="4"/>
  <c r="G22" i="5"/>
  <c r="F22" i="5"/>
  <c r="E21" i="1"/>
  <c r="D21" i="1"/>
  <c r="D20" i="9"/>
  <c r="E20" i="9"/>
  <c r="D20" i="8"/>
  <c r="E20" i="8"/>
  <c r="E20" i="6"/>
  <c r="D20" i="6"/>
  <c r="E20" i="5"/>
  <c r="D20" i="5"/>
  <c r="D20" i="4"/>
  <c r="E20" i="4"/>
  <c r="E82" i="1"/>
  <c r="D82" i="1"/>
  <c r="D51" i="1"/>
  <c r="E51" i="1"/>
  <c r="C19" i="1"/>
  <c r="D19" i="5"/>
  <c r="E19" i="5"/>
  <c r="F49" i="7"/>
  <c r="D80" i="9"/>
  <c r="F49" i="9"/>
  <c r="G49" i="5"/>
  <c r="E80" i="5"/>
  <c r="D80" i="7"/>
  <c r="E80" i="3"/>
  <c r="F80" i="5"/>
  <c r="E80" i="9"/>
  <c r="D80" i="3"/>
  <c r="G49" i="7"/>
  <c r="E49" i="4"/>
  <c r="D80" i="6"/>
  <c r="D80" i="8"/>
  <c r="G80" i="3"/>
  <c r="F49" i="5"/>
  <c r="G80" i="6"/>
  <c r="G49" i="4"/>
  <c r="E49" i="8"/>
  <c r="D49" i="4"/>
  <c r="G49" i="3"/>
  <c r="E80" i="4"/>
  <c r="D49" i="6"/>
  <c r="G80" i="4"/>
  <c r="F80" i="6"/>
  <c r="F80" i="8"/>
  <c r="C18" i="9"/>
  <c r="F80" i="4"/>
  <c r="D49" i="8"/>
  <c r="G49" i="6"/>
  <c r="D80" i="4"/>
  <c r="C18" i="4"/>
  <c r="E49" i="6"/>
  <c r="D49" i="7"/>
  <c r="F49" i="6"/>
  <c r="C18" i="6"/>
  <c r="C18" i="7"/>
  <c r="F49" i="8"/>
  <c r="C18" i="3"/>
  <c r="E49" i="5"/>
  <c r="G80" i="8"/>
  <c r="G49" i="9"/>
  <c r="E80" i="8"/>
  <c r="F49" i="4"/>
  <c r="E80" i="6"/>
  <c r="C18" i="8"/>
  <c r="D49" i="9"/>
  <c r="F49" i="3"/>
  <c r="E49" i="3"/>
  <c r="D49" i="5"/>
  <c r="F23" i="1" l="1"/>
  <c r="G23" i="1"/>
  <c r="F22" i="9"/>
  <c r="G22" i="9"/>
  <c r="F22" i="8"/>
  <c r="G22" i="8"/>
  <c r="F22" i="7"/>
  <c r="G22" i="7"/>
  <c r="G22" i="6"/>
  <c r="F22" i="6"/>
  <c r="G22" i="4"/>
  <c r="F22" i="4"/>
  <c r="G22" i="3"/>
  <c r="F22" i="3"/>
  <c r="D20" i="1"/>
  <c r="E20" i="1"/>
  <c r="D19" i="9"/>
  <c r="E19" i="9"/>
  <c r="D19" i="8"/>
  <c r="E19" i="8"/>
  <c r="D19" i="7"/>
  <c r="E19" i="7"/>
  <c r="D19" i="6"/>
  <c r="E19" i="6"/>
  <c r="E19" i="4"/>
  <c r="D19" i="4"/>
  <c r="D19" i="3"/>
  <c r="E19" i="3"/>
  <c r="D50" i="1"/>
  <c r="E50" i="1"/>
  <c r="D81" i="1"/>
  <c r="E81" i="1"/>
  <c r="G79" i="9"/>
  <c r="D48" i="9"/>
  <c r="E79" i="8"/>
  <c r="C17" i="8"/>
  <c r="D79" i="7"/>
  <c r="D48" i="7"/>
  <c r="F48" i="7"/>
  <c r="D79" i="6"/>
  <c r="F48" i="6"/>
  <c r="D79" i="5"/>
  <c r="D48" i="5"/>
  <c r="F48" i="5"/>
  <c r="G48" i="4"/>
  <c r="D79" i="3"/>
  <c r="F79" i="9"/>
  <c r="F48" i="9"/>
  <c r="G48" i="9"/>
  <c r="F79" i="8"/>
  <c r="G79" i="8"/>
  <c r="D48" i="8"/>
  <c r="G79" i="6"/>
  <c r="D48" i="6"/>
  <c r="D48" i="4"/>
  <c r="E48" i="4"/>
  <c r="F48" i="4"/>
  <c r="D48" i="3"/>
  <c r="E48" i="3"/>
  <c r="F48" i="3"/>
  <c r="G21" i="8" l="1"/>
  <c r="F21" i="8"/>
  <c r="D19" i="1"/>
  <c r="E19" i="1"/>
  <c r="D18" i="8"/>
  <c r="E18" i="8"/>
  <c r="E49" i="1"/>
  <c r="D49" i="1"/>
  <c r="E79" i="9"/>
  <c r="D79" i="9"/>
  <c r="G79" i="3"/>
  <c r="E48" i="5"/>
  <c r="E48" i="7"/>
  <c r="F79" i="3"/>
  <c r="E48" i="6"/>
  <c r="E79" i="3"/>
  <c r="G79" i="5"/>
  <c r="G79" i="7"/>
  <c r="C17" i="4"/>
  <c r="F79" i="5"/>
  <c r="F79" i="7"/>
  <c r="E48" i="9"/>
  <c r="E79" i="5"/>
  <c r="E79" i="7"/>
  <c r="C17" i="3"/>
  <c r="F79" i="4"/>
  <c r="F79" i="6"/>
  <c r="E79" i="6"/>
  <c r="D79" i="4"/>
  <c r="D79" i="8"/>
  <c r="C17" i="5"/>
  <c r="C17" i="9"/>
  <c r="G79" i="4"/>
  <c r="E79" i="4"/>
  <c r="G48" i="3"/>
  <c r="G48" i="5"/>
  <c r="G48" i="6"/>
  <c r="G48" i="7"/>
  <c r="G48" i="8"/>
  <c r="F48" i="8"/>
  <c r="E48" i="8"/>
  <c r="C17" i="6"/>
  <c r="C17" i="7"/>
  <c r="F47" i="9"/>
  <c r="G78" i="9"/>
  <c r="F47" i="8"/>
  <c r="G78" i="8"/>
  <c r="F47" i="7"/>
  <c r="F47" i="6"/>
  <c r="F78" i="6"/>
  <c r="F78" i="5"/>
  <c r="G47" i="5"/>
  <c r="F78" i="4"/>
  <c r="F47" i="3"/>
  <c r="G21" i="9" l="1"/>
  <c r="F21" i="9"/>
  <c r="G21" i="7"/>
  <c r="F21" i="7"/>
  <c r="G21" i="6"/>
  <c r="F21" i="6"/>
  <c r="G21" i="5"/>
  <c r="F21" i="5"/>
  <c r="G21" i="4"/>
  <c r="F21" i="4"/>
  <c r="F21" i="3"/>
  <c r="G21" i="3"/>
  <c r="D18" i="9"/>
  <c r="E18" i="9"/>
  <c r="D18" i="7"/>
  <c r="E18" i="7"/>
  <c r="D18" i="6"/>
  <c r="E18" i="6"/>
  <c r="D18" i="5"/>
  <c r="E18" i="5"/>
  <c r="D18" i="4"/>
  <c r="E18" i="4"/>
  <c r="D80" i="1"/>
  <c r="E80" i="1"/>
  <c r="D18" i="3"/>
  <c r="E18" i="3"/>
  <c r="C17" i="1"/>
  <c r="F47" i="5"/>
  <c r="C16" i="3"/>
  <c r="G78" i="4"/>
  <c r="E78" i="7"/>
  <c r="G47" i="8"/>
  <c r="G78" i="3"/>
  <c r="G47" i="3"/>
  <c r="E47" i="4"/>
  <c r="D47" i="3"/>
  <c r="F78" i="8"/>
  <c r="C16" i="4"/>
  <c r="C16" i="8"/>
  <c r="F78" i="3"/>
  <c r="G78" i="6"/>
  <c r="D47" i="9"/>
  <c r="E47" i="9"/>
  <c r="F78" i="9"/>
  <c r="C16" i="9"/>
  <c r="D78" i="9"/>
  <c r="E78" i="9"/>
  <c r="E47" i="8"/>
  <c r="D47" i="8"/>
  <c r="D78" i="8"/>
  <c r="E78" i="8"/>
  <c r="F78" i="7"/>
  <c r="G78" i="7"/>
  <c r="D78" i="7"/>
  <c r="C16" i="7"/>
  <c r="G47" i="7"/>
  <c r="D47" i="7"/>
  <c r="E47" i="7"/>
  <c r="G47" i="6"/>
  <c r="C16" i="6"/>
  <c r="D47" i="6"/>
  <c r="E47" i="6"/>
  <c r="E78" i="6"/>
  <c r="D78" i="6"/>
  <c r="C16" i="5"/>
  <c r="G78" i="5"/>
  <c r="D78" i="5"/>
  <c r="E78" i="5"/>
  <c r="E47" i="5"/>
  <c r="D47" i="5"/>
  <c r="G47" i="4"/>
  <c r="F47" i="4"/>
  <c r="D47" i="4"/>
  <c r="D78" i="4"/>
  <c r="E78" i="4"/>
  <c r="E78" i="3"/>
  <c r="D78" i="3"/>
  <c r="E47" i="3"/>
  <c r="G47" i="9"/>
  <c r="F77" i="9"/>
  <c r="G46" i="9"/>
  <c r="F46" i="8"/>
  <c r="F77" i="7"/>
  <c r="G46" i="7"/>
  <c r="F77" i="6"/>
  <c r="F77" i="5"/>
  <c r="F46" i="5"/>
  <c r="G46" i="4"/>
  <c r="F46" i="3"/>
  <c r="D18" i="1" l="1"/>
  <c r="G21" i="1"/>
  <c r="F21" i="1"/>
  <c r="G20" i="9"/>
  <c r="F20" i="9"/>
  <c r="G20" i="8"/>
  <c r="F20" i="8"/>
  <c r="G20" i="7"/>
  <c r="F20" i="7"/>
  <c r="G20" i="6"/>
  <c r="F20" i="6"/>
  <c r="G20" i="5"/>
  <c r="F20" i="5"/>
  <c r="G20" i="4"/>
  <c r="F20" i="4"/>
  <c r="F20" i="3"/>
  <c r="G20" i="3"/>
  <c r="G82" i="1"/>
  <c r="F82" i="1"/>
  <c r="G51" i="1"/>
  <c r="F51" i="1"/>
  <c r="E18" i="1"/>
  <c r="D17" i="9"/>
  <c r="E17" i="9"/>
  <c r="D17" i="8"/>
  <c r="E17" i="8"/>
  <c r="D17" i="7"/>
  <c r="E17" i="7"/>
  <c r="D17" i="6"/>
  <c r="E17" i="6"/>
  <c r="D17" i="5"/>
  <c r="E17" i="5"/>
  <c r="D17" i="4"/>
  <c r="E17" i="4"/>
  <c r="D17" i="3"/>
  <c r="E17" i="3"/>
  <c r="E48" i="1"/>
  <c r="D48" i="1"/>
  <c r="D79" i="1"/>
  <c r="E79" i="1"/>
  <c r="C16" i="1"/>
  <c r="G77" i="6"/>
  <c r="D77" i="3"/>
  <c r="E46" i="3"/>
  <c r="D46" i="3"/>
  <c r="G77" i="9"/>
  <c r="E77" i="9"/>
  <c r="D77" i="9"/>
  <c r="F46" i="9"/>
  <c r="C15" i="9"/>
  <c r="E46" i="9"/>
  <c r="D46" i="9"/>
  <c r="D77" i="8"/>
  <c r="E77" i="8"/>
  <c r="D46" i="8"/>
  <c r="C15" i="8"/>
  <c r="G77" i="7"/>
  <c r="D77" i="7"/>
  <c r="C14" i="7"/>
  <c r="D46" i="7"/>
  <c r="C15" i="6"/>
  <c r="E77" i="6"/>
  <c r="D77" i="6"/>
  <c r="E46" i="6"/>
  <c r="E77" i="5"/>
  <c r="G46" i="5"/>
  <c r="D46" i="5"/>
  <c r="E46" i="5"/>
  <c r="D77" i="4"/>
  <c r="D46" i="4"/>
  <c r="E77" i="3"/>
  <c r="C15" i="3"/>
  <c r="G46" i="3"/>
  <c r="C15" i="4"/>
  <c r="C15" i="5"/>
  <c r="D77" i="5"/>
  <c r="G46" i="8"/>
  <c r="C15" i="7"/>
  <c r="E46" i="8"/>
  <c r="E46" i="4"/>
  <c r="G77" i="3"/>
  <c r="G77" i="8"/>
  <c r="F77" i="3"/>
  <c r="F77" i="4"/>
  <c r="G77" i="5"/>
  <c r="D46" i="6"/>
  <c r="E77" i="7"/>
  <c r="F77" i="8"/>
  <c r="F46" i="4"/>
  <c r="G46" i="6"/>
  <c r="F46" i="6"/>
  <c r="E77" i="4"/>
  <c r="E46" i="7"/>
  <c r="F46" i="7"/>
  <c r="G77" i="4"/>
  <c r="D45" i="9"/>
  <c r="E76" i="8"/>
  <c r="C14" i="8"/>
  <c r="E45" i="7"/>
  <c r="G76" i="6"/>
  <c r="E45" i="6"/>
  <c r="D45" i="6"/>
  <c r="D45" i="5"/>
  <c r="C14" i="4"/>
  <c r="E45" i="4"/>
  <c r="D45" i="4"/>
  <c r="E45" i="3"/>
  <c r="C14" i="5"/>
  <c r="C14" i="9"/>
  <c r="F45" i="9"/>
  <c r="G45" i="9"/>
  <c r="D76" i="9"/>
  <c r="E76" i="9"/>
  <c r="F76" i="9"/>
  <c r="G76" i="9"/>
  <c r="F45" i="8"/>
  <c r="G45" i="8"/>
  <c r="D76" i="8"/>
  <c r="F45" i="7"/>
  <c r="G45" i="7"/>
  <c r="D76" i="7"/>
  <c r="E76" i="7"/>
  <c r="F76" i="7"/>
  <c r="G76" i="7"/>
  <c r="D76" i="6"/>
  <c r="E76" i="6"/>
  <c r="F76" i="6"/>
  <c r="E45" i="5"/>
  <c r="F45" i="5"/>
  <c r="G45" i="5"/>
  <c r="D76" i="5"/>
  <c r="E76" i="5"/>
  <c r="F76" i="5"/>
  <c r="G76" i="5"/>
  <c r="D76" i="4"/>
  <c r="E76" i="4"/>
  <c r="F76" i="4"/>
  <c r="C14" i="3"/>
  <c r="D45" i="3"/>
  <c r="F45" i="3"/>
  <c r="G45" i="3"/>
  <c r="D76" i="3"/>
  <c r="E76" i="3"/>
  <c r="F76" i="3"/>
  <c r="G76" i="3"/>
  <c r="G20" i="1" l="1"/>
  <c r="F20" i="1"/>
  <c r="F19" i="9"/>
  <c r="G19" i="9"/>
  <c r="F19" i="8"/>
  <c r="G19" i="8"/>
  <c r="F19" i="7"/>
  <c r="G19" i="7"/>
  <c r="F19" i="6"/>
  <c r="G19" i="6"/>
  <c r="F19" i="5"/>
  <c r="G19" i="5"/>
  <c r="F19" i="4"/>
  <c r="G19" i="4"/>
  <c r="F19" i="3"/>
  <c r="G19" i="3"/>
  <c r="F81" i="1"/>
  <c r="G81" i="1"/>
  <c r="F50" i="1"/>
  <c r="G50" i="1"/>
  <c r="F18" i="9"/>
  <c r="G18" i="9"/>
  <c r="G18" i="8"/>
  <c r="F18" i="8"/>
  <c r="F18" i="7"/>
  <c r="G18" i="7"/>
  <c r="G18" i="5"/>
  <c r="F18" i="5"/>
  <c r="F18" i="4"/>
  <c r="G18" i="4"/>
  <c r="G18" i="3"/>
  <c r="F18" i="3"/>
  <c r="E17" i="1"/>
  <c r="D17" i="1"/>
  <c r="D16" i="9"/>
  <c r="E16" i="9"/>
  <c r="D16" i="8"/>
  <c r="E16" i="8"/>
  <c r="D16" i="7"/>
  <c r="E16" i="7"/>
  <c r="D16" i="6"/>
  <c r="E16" i="6"/>
  <c r="D16" i="5"/>
  <c r="E16" i="5"/>
  <c r="D16" i="4"/>
  <c r="E16" i="4"/>
  <c r="D78" i="1"/>
  <c r="E78" i="1"/>
  <c r="D16" i="3"/>
  <c r="E16" i="3"/>
  <c r="E47" i="1"/>
  <c r="D47" i="1"/>
  <c r="D15" i="5"/>
  <c r="D15" i="3"/>
  <c r="D15" i="8"/>
  <c r="E15" i="9"/>
  <c r="D15" i="4"/>
  <c r="C15" i="1"/>
  <c r="D15" i="7"/>
  <c r="E15" i="7"/>
  <c r="E15" i="3"/>
  <c r="D15" i="9"/>
  <c r="E15" i="8"/>
  <c r="E15" i="5"/>
  <c r="E15" i="4"/>
  <c r="C14" i="6"/>
  <c r="G45" i="4"/>
  <c r="G45" i="6"/>
  <c r="E45" i="8"/>
  <c r="E45" i="9"/>
  <c r="F45" i="4"/>
  <c r="F45" i="6"/>
  <c r="D45" i="8"/>
  <c r="G76" i="8"/>
  <c r="F76" i="8"/>
  <c r="G76" i="4"/>
  <c r="D45" i="7"/>
  <c r="F19" i="1" l="1"/>
  <c r="G19" i="1"/>
  <c r="F18" i="6"/>
  <c r="G18" i="6"/>
  <c r="F80" i="1"/>
  <c r="G80" i="1"/>
  <c r="G49" i="1"/>
  <c r="F49" i="1"/>
  <c r="E16" i="1"/>
  <c r="D16" i="1"/>
  <c r="E15" i="6"/>
  <c r="D15" i="6"/>
  <c r="D77" i="1"/>
  <c r="E77" i="1"/>
  <c r="D46" i="1"/>
  <c r="E46" i="1"/>
  <c r="C14" i="1"/>
  <c r="C12" i="3"/>
  <c r="C13" i="3"/>
  <c r="G18" i="1" l="1"/>
  <c r="F18" i="1"/>
  <c r="F17" i="3"/>
  <c r="G17" i="3"/>
  <c r="F16" i="3"/>
  <c r="G16" i="3"/>
  <c r="D15" i="1"/>
  <c r="E15" i="1"/>
  <c r="D14" i="3"/>
  <c r="E14" i="3"/>
  <c r="C13" i="9" l="1"/>
  <c r="C13" i="8"/>
  <c r="C13" i="7"/>
  <c r="C13" i="6"/>
  <c r="C13" i="5"/>
  <c r="C13" i="4"/>
  <c r="D44" i="9"/>
  <c r="E44" i="9"/>
  <c r="F44" i="9"/>
  <c r="G44" i="9"/>
  <c r="D75" i="9"/>
  <c r="E75" i="9"/>
  <c r="F75" i="9"/>
  <c r="G75" i="9"/>
  <c r="D75" i="8"/>
  <c r="E75" i="8"/>
  <c r="F75" i="8"/>
  <c r="G75" i="8"/>
  <c r="D44" i="8"/>
  <c r="E44" i="8"/>
  <c r="F44" i="8"/>
  <c r="G44" i="8"/>
  <c r="D75" i="7"/>
  <c r="E75" i="7"/>
  <c r="F75" i="7"/>
  <c r="G75" i="7"/>
  <c r="D44" i="7"/>
  <c r="E44" i="7"/>
  <c r="F44" i="7"/>
  <c r="G44" i="7"/>
  <c r="D75" i="6"/>
  <c r="E75" i="6"/>
  <c r="F75" i="6"/>
  <c r="G75" i="6"/>
  <c r="D44" i="6"/>
  <c r="E44" i="6"/>
  <c r="F44" i="6"/>
  <c r="G44" i="6"/>
  <c r="D75" i="5"/>
  <c r="E75" i="5"/>
  <c r="F75" i="5"/>
  <c r="G75" i="5"/>
  <c r="D44" i="5"/>
  <c r="E44" i="5"/>
  <c r="F44" i="5"/>
  <c r="G44" i="5"/>
  <c r="D75" i="4"/>
  <c r="E75" i="4"/>
  <c r="F75" i="4"/>
  <c r="G75" i="4"/>
  <c r="D44" i="4"/>
  <c r="E44" i="4"/>
  <c r="F44" i="4"/>
  <c r="G44" i="4"/>
  <c r="D75" i="3"/>
  <c r="E75" i="3"/>
  <c r="F75" i="3"/>
  <c r="G75" i="3"/>
  <c r="D44" i="3"/>
  <c r="E44" i="3"/>
  <c r="F44" i="3"/>
  <c r="G44" i="3"/>
  <c r="F17" i="9" l="1"/>
  <c r="G17" i="9"/>
  <c r="F17" i="8"/>
  <c r="G17" i="8"/>
  <c r="F17" i="7"/>
  <c r="G17" i="7"/>
  <c r="F17" i="6"/>
  <c r="G17" i="6"/>
  <c r="F17" i="5"/>
  <c r="G17" i="5"/>
  <c r="F17" i="4"/>
  <c r="G17" i="4"/>
  <c r="G48" i="1"/>
  <c r="F48" i="1"/>
  <c r="F79" i="1"/>
  <c r="G79" i="1"/>
  <c r="E14" i="7"/>
  <c r="D14" i="7"/>
  <c r="D14" i="9"/>
  <c r="E14" i="9"/>
  <c r="D14" i="8"/>
  <c r="E14" i="8"/>
  <c r="D14" i="6"/>
  <c r="E14" i="6"/>
  <c r="E14" i="5"/>
  <c r="D14" i="5"/>
  <c r="E14" i="4"/>
  <c r="D14" i="4"/>
  <c r="D76" i="1"/>
  <c r="E76" i="1"/>
  <c r="D45" i="1"/>
  <c r="E45" i="1"/>
  <c r="C13" i="1"/>
  <c r="G74" i="9"/>
  <c r="G74" i="8"/>
  <c r="F74" i="7"/>
  <c r="F74" i="6"/>
  <c r="G74" i="5"/>
  <c r="F17" i="1" l="1"/>
  <c r="G17" i="1"/>
  <c r="E14" i="1"/>
  <c r="D14" i="1"/>
  <c r="F74" i="8"/>
  <c r="D74" i="8"/>
  <c r="G74" i="6"/>
  <c r="C12" i="6"/>
  <c r="E43" i="9"/>
  <c r="F74" i="9"/>
  <c r="E74" i="9"/>
  <c r="D74" i="9"/>
  <c r="E43" i="8"/>
  <c r="D43" i="8"/>
  <c r="E74" i="8"/>
  <c r="C12" i="8"/>
  <c r="C12" i="7"/>
  <c r="G74" i="7"/>
  <c r="D74" i="7"/>
  <c r="E74" i="7"/>
  <c r="F43" i="6"/>
  <c r="G43" i="6"/>
  <c r="D43" i="6"/>
  <c r="E74" i="6"/>
  <c r="D74" i="6"/>
  <c r="D43" i="5"/>
  <c r="E43" i="5"/>
  <c r="F74" i="5"/>
  <c r="D74" i="5"/>
  <c r="E74" i="5"/>
  <c r="D73" i="5"/>
  <c r="D43" i="4"/>
  <c r="D74" i="4"/>
  <c r="D74" i="3"/>
  <c r="E43" i="6"/>
  <c r="F43" i="7"/>
  <c r="G43" i="8"/>
  <c r="G43" i="9"/>
  <c r="G43" i="7"/>
  <c r="C12" i="9"/>
  <c r="C12" i="5"/>
  <c r="E43" i="7"/>
  <c r="F43" i="8"/>
  <c r="F43" i="9"/>
  <c r="D43" i="7"/>
  <c r="D43" i="3"/>
  <c r="G43" i="5"/>
  <c r="D43" i="9"/>
  <c r="F43" i="5"/>
  <c r="G74" i="4"/>
  <c r="E74" i="4"/>
  <c r="F74" i="4"/>
  <c r="C12" i="4"/>
  <c r="G43" i="4"/>
  <c r="F43" i="4"/>
  <c r="E43" i="4"/>
  <c r="G43" i="3"/>
  <c r="F43" i="3"/>
  <c r="E43" i="3"/>
  <c r="G74" i="3"/>
  <c r="F74" i="3"/>
  <c r="E74" i="3"/>
  <c r="G16" i="9" l="1"/>
  <c r="F16" i="9"/>
  <c r="G16" i="8"/>
  <c r="F16" i="8"/>
  <c r="G16" i="7"/>
  <c r="F16" i="7"/>
  <c r="F16" i="6"/>
  <c r="G16" i="6"/>
  <c r="G16" i="5"/>
  <c r="F16" i="5"/>
  <c r="G16" i="4"/>
  <c r="F16" i="4"/>
  <c r="G47" i="1"/>
  <c r="F47" i="1"/>
  <c r="G78" i="1"/>
  <c r="F78" i="1"/>
  <c r="D13" i="9"/>
  <c r="E13" i="9"/>
  <c r="D13" i="8"/>
  <c r="E13" i="8"/>
  <c r="D13" i="7"/>
  <c r="E13" i="7"/>
  <c r="D13" i="6"/>
  <c r="E13" i="6"/>
  <c r="D13" i="5"/>
  <c r="E13" i="5"/>
  <c r="E13" i="4"/>
  <c r="D13" i="4"/>
  <c r="D13" i="3"/>
  <c r="E13" i="3"/>
  <c r="D44" i="1"/>
  <c r="E44" i="1"/>
  <c r="D75" i="1"/>
  <c r="E75" i="1"/>
  <c r="C12" i="1"/>
  <c r="C11" i="3"/>
  <c r="C11" i="8"/>
  <c r="C11" i="9"/>
  <c r="C11" i="7"/>
  <c r="C11" i="6"/>
  <c r="C11" i="5"/>
  <c r="C11" i="4"/>
  <c r="G16" i="1" l="1"/>
  <c r="F16" i="1"/>
  <c r="G15" i="9"/>
  <c r="F15" i="9"/>
  <c r="G15" i="8"/>
  <c r="F15" i="8"/>
  <c r="F15" i="7"/>
  <c r="G15" i="7"/>
  <c r="G15" i="6"/>
  <c r="F15" i="6"/>
  <c r="G15" i="5"/>
  <c r="F15" i="5"/>
  <c r="D12" i="4"/>
  <c r="G15" i="4"/>
  <c r="F15" i="4"/>
  <c r="G15" i="3"/>
  <c r="F15" i="3"/>
  <c r="E43" i="1"/>
  <c r="G46" i="1"/>
  <c r="F46" i="1"/>
  <c r="F77" i="1"/>
  <c r="G77" i="1"/>
  <c r="D13" i="1"/>
  <c r="E13" i="1"/>
  <c r="E12" i="9"/>
  <c r="D12" i="9"/>
  <c r="E12" i="8"/>
  <c r="D12" i="8"/>
  <c r="E12" i="7"/>
  <c r="D12" i="7"/>
  <c r="D12" i="6"/>
  <c r="E12" i="6"/>
  <c r="D12" i="5"/>
  <c r="E12" i="5"/>
  <c r="E12" i="4"/>
  <c r="D12" i="3"/>
  <c r="E12" i="3"/>
  <c r="D43" i="1"/>
  <c r="D74" i="1"/>
  <c r="E74" i="1"/>
  <c r="C11" i="1"/>
  <c r="D73" i="9"/>
  <c r="E73" i="9"/>
  <c r="F73" i="9"/>
  <c r="G73" i="9"/>
  <c r="D42" i="9"/>
  <c r="E42" i="9"/>
  <c r="F42" i="9"/>
  <c r="G42" i="9"/>
  <c r="D73" i="8"/>
  <c r="E73" i="8"/>
  <c r="F73" i="8"/>
  <c r="G73" i="8"/>
  <c r="D42" i="8"/>
  <c r="E42" i="8"/>
  <c r="F42" i="8"/>
  <c r="G42" i="8"/>
  <c r="D73" i="7"/>
  <c r="E73" i="7"/>
  <c r="F73" i="7"/>
  <c r="G73" i="7"/>
  <c r="D42" i="7"/>
  <c r="E42" i="7"/>
  <c r="F42" i="7"/>
  <c r="G42" i="7"/>
  <c r="D73" i="6"/>
  <c r="E73" i="6"/>
  <c r="F73" i="6"/>
  <c r="G73" i="6"/>
  <c r="D42" i="6"/>
  <c r="E42" i="6"/>
  <c r="F42" i="6"/>
  <c r="G42" i="6"/>
  <c r="E73" i="5"/>
  <c r="F73" i="5"/>
  <c r="G73" i="5"/>
  <c r="D42" i="5"/>
  <c r="E42" i="5"/>
  <c r="F42" i="5"/>
  <c r="G42" i="5"/>
  <c r="D73" i="4"/>
  <c r="E73" i="4"/>
  <c r="F73" i="4"/>
  <c r="G73" i="4"/>
  <c r="D42" i="4"/>
  <c r="E42" i="4"/>
  <c r="F42" i="4"/>
  <c r="G42" i="4"/>
  <c r="D73" i="3"/>
  <c r="E73" i="3"/>
  <c r="F73" i="3"/>
  <c r="G73" i="3"/>
  <c r="D42" i="3"/>
  <c r="E42" i="3"/>
  <c r="F42" i="3"/>
  <c r="G42" i="3"/>
  <c r="G15" i="1" l="1"/>
  <c r="F15" i="1"/>
  <c r="D12" i="1"/>
  <c r="E12" i="1"/>
  <c r="G72" i="9"/>
  <c r="F41" i="9"/>
  <c r="F41" i="8"/>
  <c r="F72" i="8"/>
  <c r="F72" i="7"/>
  <c r="F41" i="7"/>
  <c r="F72" i="6"/>
  <c r="F41" i="6"/>
  <c r="G72" i="5"/>
  <c r="F41" i="5"/>
  <c r="F72" i="4"/>
  <c r="G41" i="4"/>
  <c r="G72" i="3"/>
  <c r="G41" i="3"/>
  <c r="G72" i="6" l="1"/>
  <c r="C10" i="6"/>
  <c r="E72" i="3"/>
  <c r="F72" i="3"/>
  <c r="D41" i="3"/>
  <c r="C10" i="5"/>
  <c r="F72" i="9"/>
  <c r="E72" i="9"/>
  <c r="D72" i="9"/>
  <c r="C10" i="9"/>
  <c r="G41" i="9"/>
  <c r="D41" i="9"/>
  <c r="E41" i="9"/>
  <c r="D41" i="8"/>
  <c r="G41" i="8"/>
  <c r="E41" i="8"/>
  <c r="C10" i="8"/>
  <c r="G72" i="8"/>
  <c r="E72" i="8"/>
  <c r="D72" i="8"/>
  <c r="G72" i="7"/>
  <c r="D72" i="7"/>
  <c r="E72" i="7"/>
  <c r="G41" i="7"/>
  <c r="C10" i="7"/>
  <c r="D41" i="7"/>
  <c r="E41" i="7"/>
  <c r="D72" i="6"/>
  <c r="E72" i="6"/>
  <c r="G41" i="6"/>
  <c r="D41" i="6"/>
  <c r="E41" i="6"/>
  <c r="F72" i="5"/>
  <c r="D72" i="5"/>
  <c r="E72" i="5"/>
  <c r="G41" i="5"/>
  <c r="D41" i="5"/>
  <c r="E41" i="5"/>
  <c r="G72" i="4"/>
  <c r="D72" i="4"/>
  <c r="E72" i="4"/>
  <c r="C10" i="4"/>
  <c r="D41" i="4"/>
  <c r="F41" i="4"/>
  <c r="E41" i="4"/>
  <c r="C10" i="3"/>
  <c r="D72" i="3"/>
  <c r="F41" i="3"/>
  <c r="E41" i="3"/>
  <c r="G40" i="9"/>
  <c r="G71" i="9"/>
  <c r="F40" i="8"/>
  <c r="F71" i="8"/>
  <c r="E71" i="7"/>
  <c r="F71" i="6"/>
  <c r="C9" i="5"/>
  <c r="E40" i="3"/>
  <c r="C9" i="3"/>
  <c r="E71" i="9"/>
  <c r="D40" i="9"/>
  <c r="F40" i="9"/>
  <c r="D71" i="8"/>
  <c r="F71" i="7"/>
  <c r="G40" i="6"/>
  <c r="D40" i="5"/>
  <c r="E40" i="5"/>
  <c r="F40" i="5"/>
  <c r="G40" i="5"/>
  <c r="D40" i="4"/>
  <c r="F40" i="4"/>
  <c r="G40" i="4"/>
  <c r="D40" i="3"/>
  <c r="F40" i="3"/>
  <c r="G40" i="3"/>
  <c r="G71" i="3"/>
  <c r="G14" i="7" l="1"/>
  <c r="F14" i="7"/>
  <c r="G14" i="9"/>
  <c r="F14" i="9"/>
  <c r="G14" i="8"/>
  <c r="F14" i="8"/>
  <c r="G14" i="6"/>
  <c r="F14" i="6"/>
  <c r="F14" i="5"/>
  <c r="G14" i="5"/>
  <c r="G14" i="4"/>
  <c r="F14" i="4"/>
  <c r="F14" i="3"/>
  <c r="G14" i="3"/>
  <c r="F45" i="1"/>
  <c r="G45" i="1"/>
  <c r="F76" i="1"/>
  <c r="G76" i="1"/>
  <c r="F13" i="5"/>
  <c r="G13" i="5"/>
  <c r="G13" i="3"/>
  <c r="F13" i="3"/>
  <c r="G75" i="1"/>
  <c r="F75" i="1"/>
  <c r="D11" i="9"/>
  <c r="E11" i="9"/>
  <c r="D11" i="8"/>
  <c r="E11" i="8"/>
  <c r="D11" i="7"/>
  <c r="E11" i="7"/>
  <c r="D11" i="6"/>
  <c r="E11" i="6"/>
  <c r="D11" i="5"/>
  <c r="E11" i="5"/>
  <c r="D11" i="4"/>
  <c r="E11" i="4"/>
  <c r="D73" i="1"/>
  <c r="E73" i="1"/>
  <c r="D11" i="3"/>
  <c r="E11" i="3"/>
  <c r="D42" i="1"/>
  <c r="E42" i="1"/>
  <c r="C10" i="1"/>
  <c r="D72" i="1"/>
  <c r="D10" i="3"/>
  <c r="E10" i="5"/>
  <c r="E10" i="3"/>
  <c r="D10" i="5"/>
  <c r="E72" i="1"/>
  <c r="G71" i="4"/>
  <c r="D71" i="7"/>
  <c r="D71" i="3"/>
  <c r="E71" i="8"/>
  <c r="D71" i="9"/>
  <c r="G71" i="8"/>
  <c r="F71" i="3"/>
  <c r="D71" i="5"/>
  <c r="E71" i="6"/>
  <c r="F71" i="9"/>
  <c r="E40" i="4"/>
  <c r="C9" i="6"/>
  <c r="F71" i="4"/>
  <c r="G71" i="5"/>
  <c r="D71" i="6"/>
  <c r="G40" i="8"/>
  <c r="C9" i="7"/>
  <c r="E71" i="3"/>
  <c r="E71" i="4"/>
  <c r="F71" i="5"/>
  <c r="G71" i="6"/>
  <c r="G71" i="7"/>
  <c r="E40" i="8"/>
  <c r="D40" i="6"/>
  <c r="C9" i="8"/>
  <c r="D71" i="4"/>
  <c r="E71" i="5"/>
  <c r="D40" i="8"/>
  <c r="C9" i="4"/>
  <c r="D40" i="7"/>
  <c r="C9" i="9"/>
  <c r="E40" i="9"/>
  <c r="G40" i="7"/>
  <c r="F40" i="7"/>
  <c r="E40" i="7"/>
  <c r="F40" i="6"/>
  <c r="E40" i="6"/>
  <c r="D70" i="7"/>
  <c r="D70" i="6"/>
  <c r="E70" i="6"/>
  <c r="D70" i="5"/>
  <c r="D39" i="5"/>
  <c r="D39" i="4"/>
  <c r="E39" i="4"/>
  <c r="D39" i="3"/>
  <c r="C8" i="3"/>
  <c r="G14" i="1" l="1"/>
  <c r="F14" i="1"/>
  <c r="F13" i="9"/>
  <c r="G13" i="9"/>
  <c r="G13" i="8"/>
  <c r="F13" i="8"/>
  <c r="F13" i="7"/>
  <c r="G13" i="7"/>
  <c r="F13" i="6"/>
  <c r="G13" i="6"/>
  <c r="F13" i="4"/>
  <c r="G13" i="4"/>
  <c r="D9" i="3"/>
  <c r="F12" i="3"/>
  <c r="G12" i="3"/>
  <c r="G44" i="1"/>
  <c r="F44" i="1"/>
  <c r="D11" i="1"/>
  <c r="E11" i="1"/>
  <c r="D10" i="9"/>
  <c r="E10" i="9"/>
  <c r="D10" i="8"/>
  <c r="E10" i="8"/>
  <c r="D10" i="7"/>
  <c r="E10" i="7"/>
  <c r="D10" i="6"/>
  <c r="E10" i="6"/>
  <c r="D10" i="4"/>
  <c r="E10" i="4"/>
  <c r="C9" i="1"/>
  <c r="D41" i="1"/>
  <c r="E41" i="1"/>
  <c r="E9" i="3"/>
  <c r="E70" i="5"/>
  <c r="D39" i="9"/>
  <c r="E70" i="9"/>
  <c r="C8" i="9"/>
  <c r="E39" i="9"/>
  <c r="E70" i="8"/>
  <c r="E39" i="8"/>
  <c r="D39" i="6"/>
  <c r="C8" i="8"/>
  <c r="D39" i="8"/>
  <c r="C8" i="7"/>
  <c r="E39" i="7"/>
  <c r="E39" i="3"/>
  <c r="C8" i="6"/>
  <c r="D70" i="9"/>
  <c r="D70" i="8"/>
  <c r="E39" i="6"/>
  <c r="E39" i="5"/>
  <c r="C8" i="5"/>
  <c r="E70" i="4"/>
  <c r="D70" i="4"/>
  <c r="C8" i="4"/>
  <c r="D70" i="3"/>
  <c r="E70" i="3"/>
  <c r="E70" i="7"/>
  <c r="D39" i="7"/>
  <c r="G12" i="9" l="1"/>
  <c r="F12" i="9"/>
  <c r="F12" i="8"/>
  <c r="G12" i="8"/>
  <c r="G12" i="7"/>
  <c r="F12" i="7"/>
  <c r="G12" i="6"/>
  <c r="F12" i="6"/>
  <c r="G12" i="5"/>
  <c r="F12" i="5"/>
  <c r="F12" i="4"/>
  <c r="G12" i="4"/>
  <c r="F13" i="1"/>
  <c r="G13" i="1"/>
  <c r="F43" i="1"/>
  <c r="G43" i="1"/>
  <c r="G74" i="1"/>
  <c r="F74" i="1"/>
  <c r="E10" i="1"/>
  <c r="D10" i="1"/>
  <c r="D9" i="4"/>
  <c r="E9" i="4"/>
  <c r="D9" i="9"/>
  <c r="E9" i="9"/>
  <c r="D9" i="8"/>
  <c r="E9" i="8"/>
  <c r="D9" i="7"/>
  <c r="E9" i="7"/>
  <c r="E9" i="6"/>
  <c r="D9" i="6"/>
  <c r="D9" i="5"/>
  <c r="E9" i="5"/>
  <c r="E40" i="1"/>
  <c r="D40" i="1"/>
  <c r="D71" i="1"/>
  <c r="E71" i="1"/>
  <c r="C8" i="1"/>
  <c r="E37" i="3"/>
  <c r="E69" i="7"/>
  <c r="E38" i="8"/>
  <c r="C6" i="8"/>
  <c r="D68" i="8"/>
  <c r="D69" i="8"/>
  <c r="E38" i="9"/>
  <c r="E68" i="6"/>
  <c r="D38" i="6"/>
  <c r="E37" i="4"/>
  <c r="E37" i="5"/>
  <c r="D38" i="9"/>
  <c r="D68" i="3"/>
  <c r="E69" i="8"/>
  <c r="D37" i="5"/>
  <c r="C5" i="5"/>
  <c r="D37" i="6"/>
  <c r="E69" i="9"/>
  <c r="D69" i="6"/>
  <c r="E37" i="7"/>
  <c r="D38" i="8"/>
  <c r="E68" i="8"/>
  <c r="E37" i="9"/>
  <c r="E68" i="9"/>
  <c r="C7" i="9"/>
  <c r="D68" i="9"/>
  <c r="D69" i="9"/>
  <c r="C6" i="9"/>
  <c r="D37" i="9"/>
  <c r="C5" i="9"/>
  <c r="C7" i="8"/>
  <c r="E8" i="8" s="1"/>
  <c r="E37" i="8"/>
  <c r="D37" i="8"/>
  <c r="C5" i="8"/>
  <c r="C5" i="7"/>
  <c r="D37" i="7"/>
  <c r="D38" i="7"/>
  <c r="D68" i="7"/>
  <c r="C6" i="7"/>
  <c r="E38" i="7"/>
  <c r="E68" i="7"/>
  <c r="D69" i="7"/>
  <c r="C7" i="7"/>
  <c r="C6" i="6"/>
  <c r="D68" i="6"/>
  <c r="C5" i="6"/>
  <c r="E37" i="6"/>
  <c r="E38" i="6"/>
  <c r="C7" i="6"/>
  <c r="E69" i="6"/>
  <c r="E69" i="5"/>
  <c r="D38" i="5"/>
  <c r="D68" i="5"/>
  <c r="C6" i="5"/>
  <c r="E38" i="5"/>
  <c r="E68" i="5"/>
  <c r="D69" i="5"/>
  <c r="C7" i="5"/>
  <c r="E69" i="4"/>
  <c r="D69" i="4"/>
  <c r="D68" i="4"/>
  <c r="C7" i="4"/>
  <c r="D38" i="4"/>
  <c r="C6" i="4"/>
  <c r="E38" i="4"/>
  <c r="E68" i="4"/>
  <c r="D37" i="4"/>
  <c r="C5" i="4"/>
  <c r="E69" i="3"/>
  <c r="D38" i="3"/>
  <c r="C7" i="3"/>
  <c r="C6" i="3"/>
  <c r="E38" i="3"/>
  <c r="E68" i="3"/>
  <c r="D69" i="3"/>
  <c r="D37" i="3"/>
  <c r="C5" i="3"/>
  <c r="E6" i="8" l="1"/>
  <c r="D6" i="8"/>
  <c r="D7" i="8"/>
  <c r="E7" i="8"/>
  <c r="D8" i="8"/>
  <c r="G12" i="1"/>
  <c r="F12" i="1"/>
  <c r="F11" i="9"/>
  <c r="G11" i="9"/>
  <c r="G11" i="8"/>
  <c r="F11" i="8"/>
  <c r="F11" i="7"/>
  <c r="G11" i="7"/>
  <c r="G11" i="6"/>
  <c r="F11" i="6"/>
  <c r="F11" i="5"/>
  <c r="G11" i="5"/>
  <c r="F11" i="4"/>
  <c r="G11" i="4"/>
  <c r="F73" i="1"/>
  <c r="G73" i="1"/>
  <c r="G11" i="3"/>
  <c r="F11" i="3"/>
  <c r="F10" i="3"/>
  <c r="G10" i="3"/>
  <c r="G10" i="5"/>
  <c r="F10" i="5"/>
  <c r="G10" i="6"/>
  <c r="F10" i="6"/>
  <c r="F10" i="7"/>
  <c r="G10" i="7"/>
  <c r="G10" i="8"/>
  <c r="F10" i="8"/>
  <c r="F10" i="4"/>
  <c r="G10" i="4"/>
  <c r="G10" i="9"/>
  <c r="F10" i="9"/>
  <c r="G72" i="1"/>
  <c r="F72" i="1"/>
  <c r="F9" i="3"/>
  <c r="G9" i="3"/>
  <c r="G9" i="4"/>
  <c r="F9" i="4"/>
  <c r="E9" i="1"/>
  <c r="D9" i="1"/>
  <c r="G9" i="9"/>
  <c r="F9" i="9"/>
  <c r="F9" i="8"/>
  <c r="G9" i="8"/>
  <c r="G9" i="7"/>
  <c r="F9" i="7"/>
  <c r="F9" i="6"/>
  <c r="G9" i="6"/>
  <c r="F9" i="5"/>
  <c r="G9" i="5"/>
  <c r="G71" i="1"/>
  <c r="F71" i="1"/>
  <c r="E8" i="9"/>
  <c r="D8" i="9"/>
  <c r="D8" i="7"/>
  <c r="E8" i="7"/>
  <c r="D8" i="6"/>
  <c r="E8" i="6"/>
  <c r="D8" i="5"/>
  <c r="E8" i="5"/>
  <c r="D8" i="4"/>
  <c r="E8" i="4"/>
  <c r="E70" i="1"/>
  <c r="D70" i="1"/>
  <c r="E8" i="3"/>
  <c r="D8" i="3"/>
  <c r="E7" i="9"/>
  <c r="D7" i="9"/>
  <c r="D6" i="9"/>
  <c r="E6" i="9"/>
  <c r="E7" i="7"/>
  <c r="D7" i="7"/>
  <c r="D6" i="7"/>
  <c r="E6" i="7"/>
  <c r="D6" i="6"/>
  <c r="E6" i="6"/>
  <c r="D7" i="6"/>
  <c r="E7" i="6"/>
  <c r="D6" i="5"/>
  <c r="E6" i="5"/>
  <c r="E7" i="5"/>
  <c r="D7" i="5"/>
  <c r="E6" i="4"/>
  <c r="D6" i="4"/>
  <c r="D7" i="4"/>
  <c r="E7" i="4"/>
  <c r="D7" i="3"/>
  <c r="E6" i="3"/>
  <c r="D6" i="3"/>
  <c r="E7" i="3"/>
  <c r="F41" i="1" l="1"/>
  <c r="G41" i="1"/>
  <c r="G40" i="1"/>
  <c r="F40" i="1"/>
  <c r="G42" i="1" l="1"/>
  <c r="F42" i="1"/>
  <c r="E39" i="1"/>
  <c r="D39" i="1"/>
  <c r="E37" i="1" l="1"/>
  <c r="D68" i="1"/>
  <c r="D38" i="1"/>
  <c r="D37" i="1"/>
  <c r="C6" i="1"/>
  <c r="E38" i="1"/>
  <c r="E68" i="1"/>
  <c r="D69" i="1"/>
  <c r="C7" i="1"/>
  <c r="E69" i="1"/>
  <c r="C5" i="1"/>
  <c r="F11" i="1" l="1"/>
  <c r="G11" i="1"/>
  <c r="F10" i="1"/>
  <c r="G10" i="1"/>
  <c r="G9" i="1"/>
  <c r="F9" i="1"/>
  <c r="D8" i="1"/>
  <c r="E8" i="1"/>
  <c r="E7" i="1"/>
  <c r="D7" i="1"/>
  <c r="D6" i="1"/>
  <c r="E6" i="1"/>
</calcChain>
</file>

<file path=xl/sharedStrings.xml><?xml version="1.0" encoding="utf-8"?>
<sst xmlns="http://schemas.openxmlformats.org/spreadsheetml/2006/main" count="1286" uniqueCount="34">
  <si>
    <t>Year</t>
  </si>
  <si>
    <t>Quarter</t>
  </si>
  <si>
    <t>Number of employees</t>
  </si>
  <si>
    <t>Change in number of employees</t>
  </si>
  <si>
    <t>% change in number of employees</t>
  </si>
  <si>
    <t>Total</t>
  </si>
  <si>
    <t>Quarterly</t>
  </si>
  <si>
    <t>Annual</t>
  </si>
  <si>
    <t>Jun</t>
  </si>
  <si>
    <t>Sep</t>
  </si>
  <si>
    <t>Dec</t>
  </si>
  <si>
    <t>2018</t>
  </si>
  <si>
    <t>Mar</t>
  </si>
  <si>
    <t xml:space="preserve">Full-time </t>
  </si>
  <si>
    <t>Part-time</t>
  </si>
  <si>
    <t>Table 1.1 Total (all formal non-agricultural industries)</t>
  </si>
  <si>
    <t>Table 1.2 Full-time employees</t>
  </si>
  <si>
    <t>Table 1.3 Part-time employees</t>
  </si>
  <si>
    <t>2019</t>
  </si>
  <si>
    <t>Table 2.1 Mining</t>
  </si>
  <si>
    <t>Table 3.1 Manufacturing</t>
  </si>
  <si>
    <t>Table 4.1 Electricity</t>
  </si>
  <si>
    <t>Table 5.1 Construction</t>
  </si>
  <si>
    <t>Table 6.1 Trade</t>
  </si>
  <si>
    <t>Table 7.1 Transport</t>
  </si>
  <si>
    <t>Table 8.1 Business services</t>
  </si>
  <si>
    <t>Table 9.1 Community</t>
  </si>
  <si>
    <t>2020</t>
  </si>
  <si>
    <t>2021</t>
  </si>
  <si>
    <t>-</t>
  </si>
  <si>
    <t>2022</t>
  </si>
  <si>
    <t>2023</t>
  </si>
  <si>
    <t>Dec*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</si>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</sst>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12" xfId="0" quotePrefix="1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3" fontId="4" fillId="0" borderId="12" xfId="0" applyNumberFormat="1" applyFont="1" applyBorder="1"/>
    <xf numFmtId="3" fontId="4" fillId="0" borderId="14" xfId="0" applyNumberFormat="1" applyFont="1" applyBorder="1"/>
    <xf numFmtId="164" fontId="4" fillId="0" borderId="15" xfId="0" applyNumberFormat="1" applyFont="1" applyBorder="1"/>
    <xf numFmtId="164" fontId="4" fillId="0" borderId="16" xfId="0" applyNumberFormat="1" applyFont="1" applyBorder="1"/>
    <xf numFmtId="0" fontId="0" fillId="0" borderId="5" xfId="0" applyBorder="1"/>
    <xf numFmtId="0" fontId="0" fillId="0" borderId="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3" fontId="4" fillId="0" borderId="0" xfId="0" applyNumberFormat="1" applyFont="1"/>
    <xf numFmtId="164" fontId="4" fillId="0" borderId="20" xfId="0" applyNumberFormat="1" applyFont="1" applyBorder="1"/>
    <xf numFmtId="3" fontId="4" fillId="0" borderId="20" xfId="0" applyNumberFormat="1" applyFont="1" applyBorder="1"/>
    <xf numFmtId="0" fontId="0" fillId="0" borderId="21" xfId="0" applyBorder="1"/>
    <xf numFmtId="164" fontId="4" fillId="0" borderId="22" xfId="0" applyNumberFormat="1" applyFont="1" applyBorder="1"/>
    <xf numFmtId="3" fontId="4" fillId="0" borderId="5" xfId="0" applyNumberFormat="1" applyFont="1" applyBorder="1"/>
    <xf numFmtId="0" fontId="0" fillId="0" borderId="23" xfId="0" applyBorder="1"/>
    <xf numFmtId="0" fontId="0" fillId="0" borderId="24" xfId="0" applyBorder="1"/>
    <xf numFmtId="0" fontId="0" fillId="0" borderId="5" xfId="0" applyBorder="1" applyAlignment="1">
      <alignment horizontal="right" vertical="center"/>
    </xf>
    <xf numFmtId="3" fontId="0" fillId="0" borderId="0" xfId="0" applyNumberFormat="1"/>
    <xf numFmtId="3" fontId="4" fillId="0" borderId="14" xfId="0" applyNumberFormat="1" applyFont="1" applyBorder="1" applyAlignment="1">
      <alignment horizontal="right"/>
    </xf>
    <xf numFmtId="164" fontId="4" fillId="0" borderId="22" xfId="0" applyNumberFormat="1" applyFont="1" applyBorder="1" applyAlignment="1">
      <alignment horizontal="right"/>
    </xf>
    <xf numFmtId="3" fontId="4" fillId="0" borderId="14" xfId="0" quotePrefix="1" applyNumberFormat="1" applyFont="1" applyBorder="1" applyAlignment="1">
      <alignment horizontal="right"/>
    </xf>
    <xf numFmtId="164" fontId="4" fillId="0" borderId="20" xfId="0" applyNumberFormat="1" applyFont="1" applyBorder="1" applyAlignment="1">
      <alignment horizontal="right"/>
    </xf>
    <xf numFmtId="3" fontId="4" fillId="0" borderId="20" xfId="0" applyNumberFormat="1" applyFont="1" applyBorder="1" applyAlignment="1">
      <alignment horizontal="right"/>
    </xf>
    <xf numFmtId="164" fontId="4" fillId="0" borderId="16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25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26" xfId="0" applyNumberFormat="1" applyFont="1" applyBorder="1"/>
    <xf numFmtId="0" fontId="4" fillId="0" borderId="5" xfId="0" applyFont="1" applyBorder="1" applyAlignment="1">
      <alignment horizontal="right" vertical="center"/>
    </xf>
    <xf numFmtId="0" fontId="4" fillId="0" borderId="6" xfId="0" applyFont="1" applyBorder="1"/>
    <xf numFmtId="0" fontId="4" fillId="0" borderId="5" xfId="0" applyFont="1" applyBorder="1"/>
    <xf numFmtId="0" fontId="4" fillId="0" borderId="17" xfId="0" applyFont="1" applyBorder="1"/>
    <xf numFmtId="0" fontId="4" fillId="0" borderId="21" xfId="0" applyFont="1" applyBorder="1"/>
    <xf numFmtId="0" fontId="4" fillId="0" borderId="23" xfId="0" applyFont="1" applyBorder="1"/>
    <xf numFmtId="0" fontId="3" fillId="0" borderId="12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1"/>
  <sheetViews>
    <sheetView tabSelected="1" zoomScale="80" zoomScaleNormal="80" workbookViewId="0">
      <selection activeCell="J13" sqref="J13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9.453125" customWidth="1"/>
    <col min="11" max="11" width="9.6328125" bestFit="1" customWidth="1"/>
  </cols>
  <sheetData>
    <row r="1" spans="1:9" x14ac:dyDescent="0.35">
      <c r="A1" t="s">
        <v>15</v>
      </c>
    </row>
    <row r="2" spans="1:9" ht="15" thickBot="1" x14ac:dyDescent="0.4"/>
    <row r="3" spans="1:9" ht="42.5" thickBot="1" x14ac:dyDescent="0.4">
      <c r="A3" s="46" t="s">
        <v>0</v>
      </c>
      <c r="B3" s="46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9" ht="15" thickBot="1" x14ac:dyDescent="0.4">
      <c r="A4" s="47"/>
      <c r="B4" s="47"/>
      <c r="C4" s="4" t="s">
        <v>5</v>
      </c>
      <c r="D4" s="48" t="s">
        <v>6</v>
      </c>
      <c r="E4" s="49"/>
      <c r="F4" s="50" t="s">
        <v>7</v>
      </c>
      <c r="G4" s="51"/>
    </row>
    <row r="5" spans="1:9" x14ac:dyDescent="0.35">
      <c r="A5" s="5" t="s">
        <v>11</v>
      </c>
      <c r="B5" s="6" t="s">
        <v>8</v>
      </c>
      <c r="C5" s="7">
        <f t="shared" ref="C5:C28" si="0">C36+C67</f>
        <v>10041000</v>
      </c>
      <c r="D5" s="33" t="s">
        <v>29</v>
      </c>
      <c r="E5" s="33" t="s">
        <v>29</v>
      </c>
      <c r="F5" s="33" t="s">
        <v>29</v>
      </c>
      <c r="G5" s="34" t="s">
        <v>29</v>
      </c>
    </row>
    <row r="6" spans="1:9" x14ac:dyDescent="0.35">
      <c r="A6" s="5"/>
      <c r="B6" s="6" t="s">
        <v>9</v>
      </c>
      <c r="C6" s="7">
        <f t="shared" si="0"/>
        <v>10093000</v>
      </c>
      <c r="D6" s="21">
        <f t="shared" ref="D6:D7" si="1">C6-C5</f>
        <v>52000</v>
      </c>
      <c r="E6" s="9">
        <f t="shared" ref="E6:E7" si="2">((C6/C5)-1)*100</f>
        <v>0.51787670550742515</v>
      </c>
      <c r="F6" s="33" t="s">
        <v>29</v>
      </c>
      <c r="G6" s="34" t="s">
        <v>29</v>
      </c>
    </row>
    <row r="7" spans="1:9" x14ac:dyDescent="0.35">
      <c r="A7" s="5"/>
      <c r="B7" s="6" t="s">
        <v>10</v>
      </c>
      <c r="C7" s="7">
        <f t="shared" si="0"/>
        <v>10195000</v>
      </c>
      <c r="D7" s="21">
        <f t="shared" si="1"/>
        <v>102000</v>
      </c>
      <c r="E7" s="9">
        <f t="shared" si="2"/>
        <v>1.0106014069156899</v>
      </c>
      <c r="F7" s="33" t="s">
        <v>29</v>
      </c>
      <c r="G7" s="34" t="s">
        <v>29</v>
      </c>
    </row>
    <row r="8" spans="1:9" x14ac:dyDescent="0.35">
      <c r="A8" s="5" t="s">
        <v>18</v>
      </c>
      <c r="B8" s="6" t="s">
        <v>12</v>
      </c>
      <c r="C8" s="7">
        <f t="shared" si="0"/>
        <v>10228000</v>
      </c>
      <c r="D8" s="21">
        <f t="shared" ref="D8" si="3">C8-C7</f>
        <v>33000</v>
      </c>
      <c r="E8" s="9">
        <f t="shared" ref="E8" si="4">((C8/C7)-1)*100</f>
        <v>0.32368808239333635</v>
      </c>
      <c r="F8" s="33" t="s">
        <v>29</v>
      </c>
      <c r="G8" s="34" t="s">
        <v>29</v>
      </c>
      <c r="I8" s="28"/>
    </row>
    <row r="9" spans="1:9" x14ac:dyDescent="0.35">
      <c r="A9" s="5"/>
      <c r="B9" s="6" t="s">
        <v>8</v>
      </c>
      <c r="C9" s="7">
        <f t="shared" si="0"/>
        <v>10203000</v>
      </c>
      <c r="D9" s="21">
        <f t="shared" ref="D9" si="5">C9-C8</f>
        <v>-25000</v>
      </c>
      <c r="E9" s="9">
        <f t="shared" ref="E9" si="6">((C9/C8)-1)*100</f>
        <v>-0.24442706296441408</v>
      </c>
      <c r="F9" s="21">
        <f t="shared" ref="F9" si="7">C9-C5</f>
        <v>162000</v>
      </c>
      <c r="G9" s="10">
        <f t="shared" ref="G9" si="8">((C9/C5)-1)*100</f>
        <v>1.6133851210038852</v>
      </c>
      <c r="I9" s="28"/>
    </row>
    <row r="10" spans="1:9" x14ac:dyDescent="0.35">
      <c r="A10" s="5"/>
      <c r="B10" s="6" t="s">
        <v>9</v>
      </c>
      <c r="C10" s="7">
        <f t="shared" si="0"/>
        <v>10220000</v>
      </c>
      <c r="D10" s="21">
        <f t="shared" ref="D10" si="9">C10-C9</f>
        <v>17000</v>
      </c>
      <c r="E10" s="9">
        <f t="shared" ref="E10" si="10">((C10/C9)-1)*100</f>
        <v>0.16661766147212376</v>
      </c>
      <c r="F10" s="21">
        <f t="shared" ref="F10" si="11">C10-C6</f>
        <v>127000</v>
      </c>
      <c r="G10" s="10">
        <f t="shared" ref="G10" si="12">((C10/C6)-1)*100</f>
        <v>1.2582978301793224</v>
      </c>
      <c r="I10" s="28"/>
    </row>
    <row r="11" spans="1:9" x14ac:dyDescent="0.35">
      <c r="A11" s="5"/>
      <c r="B11" s="6" t="s">
        <v>10</v>
      </c>
      <c r="C11" s="7">
        <f t="shared" si="0"/>
        <v>10294000</v>
      </c>
      <c r="D11" s="21">
        <f t="shared" ref="D11" si="13">C11-C10</f>
        <v>74000</v>
      </c>
      <c r="E11" s="9">
        <f t="shared" ref="E11" si="14">((C11/C10)-1)*100</f>
        <v>0.72407045009785787</v>
      </c>
      <c r="F11" s="21">
        <f t="shared" ref="F11" si="15">C11-C7</f>
        <v>99000</v>
      </c>
      <c r="G11" s="10">
        <f t="shared" ref="G11" si="16">((C11/C7)-1)*100</f>
        <v>0.97106424717998685</v>
      </c>
      <c r="I11" s="28"/>
    </row>
    <row r="12" spans="1:9" x14ac:dyDescent="0.35">
      <c r="A12" s="5" t="s">
        <v>27</v>
      </c>
      <c r="B12" s="6" t="s">
        <v>12</v>
      </c>
      <c r="C12" s="7">
        <f t="shared" si="0"/>
        <v>10305000</v>
      </c>
      <c r="D12" s="21">
        <f t="shared" ref="D12" si="17">C12-C11</f>
        <v>11000</v>
      </c>
      <c r="E12" s="9">
        <f t="shared" ref="E12" si="18">((C12/C11)-1)*100</f>
        <v>0.10685836409558558</v>
      </c>
      <c r="F12" s="21">
        <f t="shared" ref="F12" si="19">C12-C8</f>
        <v>77000</v>
      </c>
      <c r="G12" s="10">
        <f t="shared" ref="G12" si="20">((C12/C8)-1)*100</f>
        <v>0.75283535393038115</v>
      </c>
      <c r="I12" s="28"/>
    </row>
    <row r="13" spans="1:9" x14ac:dyDescent="0.35">
      <c r="A13" s="5"/>
      <c r="B13" s="6" t="s">
        <v>8</v>
      </c>
      <c r="C13" s="7">
        <f t="shared" si="0"/>
        <v>9651000</v>
      </c>
      <c r="D13" s="21">
        <f t="shared" ref="D13" si="21">C13-C12</f>
        <v>-654000</v>
      </c>
      <c r="E13" s="9">
        <f t="shared" ref="E13" si="22">((C13/C12)-1)*100</f>
        <v>-6.346433770014559</v>
      </c>
      <c r="F13" s="21">
        <f t="shared" ref="F13" si="23">C13-C9</f>
        <v>-552000</v>
      </c>
      <c r="G13" s="10">
        <f t="shared" ref="G13" si="24">((C13/C9)-1)*100</f>
        <v>-5.4101734783887139</v>
      </c>
      <c r="I13" s="28"/>
    </row>
    <row r="14" spans="1:9" x14ac:dyDescent="0.35">
      <c r="A14" s="5"/>
      <c r="B14" s="6" t="s">
        <v>9</v>
      </c>
      <c r="C14" s="7">
        <f t="shared" si="0"/>
        <v>9739000</v>
      </c>
      <c r="D14" s="21">
        <f t="shared" ref="D14" si="25">C14-C13</f>
        <v>88000</v>
      </c>
      <c r="E14" s="9">
        <f t="shared" ref="E14" si="26">((C14/C13)-1)*100</f>
        <v>0.91182260905604551</v>
      </c>
      <c r="F14" s="21">
        <f t="shared" ref="F14" si="27">C14-C10</f>
        <v>-481000</v>
      </c>
      <c r="G14" s="10">
        <f t="shared" ref="G14" si="28">((C14/C10)-1)*100</f>
        <v>-4.7064579256360091</v>
      </c>
      <c r="I14" s="28"/>
    </row>
    <row r="15" spans="1:9" x14ac:dyDescent="0.35">
      <c r="A15" s="5"/>
      <c r="B15" s="6" t="s">
        <v>10</v>
      </c>
      <c r="C15" s="7">
        <f t="shared" si="0"/>
        <v>9861000</v>
      </c>
      <c r="D15" s="21">
        <f t="shared" ref="D15" si="29">C15-C14</f>
        <v>122000</v>
      </c>
      <c r="E15" s="9">
        <f t="shared" ref="E15" si="30">((C15/C14)-1)*100</f>
        <v>1.2526953485984205</v>
      </c>
      <c r="F15" s="21">
        <f t="shared" ref="F15" si="31">C15-C11</f>
        <v>-433000</v>
      </c>
      <c r="G15" s="10">
        <f t="shared" ref="G15" si="32">((C15/C11)-1)*100</f>
        <v>-4.2063337866718449</v>
      </c>
      <c r="I15" s="28"/>
    </row>
    <row r="16" spans="1:9" x14ac:dyDescent="0.35">
      <c r="A16" s="5" t="s">
        <v>28</v>
      </c>
      <c r="B16" s="6" t="s">
        <v>12</v>
      </c>
      <c r="C16" s="7">
        <f t="shared" si="0"/>
        <v>9904000</v>
      </c>
      <c r="D16" s="21">
        <f t="shared" ref="D16" si="33">C16-C15</f>
        <v>43000</v>
      </c>
      <c r="E16" s="9">
        <f t="shared" ref="E16" si="34">((C16/C15)-1)*100</f>
        <v>0.43606125139439289</v>
      </c>
      <c r="F16" s="21">
        <f t="shared" ref="F16" si="35">C16-C12</f>
        <v>-401000</v>
      </c>
      <c r="G16" s="10">
        <f t="shared" ref="G16" si="36">((C16/C12)-1)*100</f>
        <v>-3.8913148956817079</v>
      </c>
      <c r="I16" s="28"/>
    </row>
    <row r="17" spans="1:9" x14ac:dyDescent="0.35">
      <c r="A17" s="5"/>
      <c r="B17" s="6" t="s">
        <v>8</v>
      </c>
      <c r="C17" s="7">
        <f t="shared" si="0"/>
        <v>9970000</v>
      </c>
      <c r="D17" s="21">
        <f t="shared" ref="D17:D18" si="37">C17-C16</f>
        <v>66000</v>
      </c>
      <c r="E17" s="9">
        <f t="shared" ref="E17" si="38">((C17/C16)-1)*100</f>
        <v>0.66639741518579321</v>
      </c>
      <c r="F17" s="21">
        <f t="shared" ref="F17" si="39">C17-C13</f>
        <v>319000</v>
      </c>
      <c r="G17" s="10">
        <f t="shared" ref="G17" si="40">((C17/C13)-1)*100</f>
        <v>3.3053569578282094</v>
      </c>
      <c r="I17" s="28"/>
    </row>
    <row r="18" spans="1:9" x14ac:dyDescent="0.35">
      <c r="A18" s="5"/>
      <c r="B18" s="6" t="s">
        <v>9</v>
      </c>
      <c r="C18" s="7">
        <f t="shared" si="0"/>
        <v>10131000</v>
      </c>
      <c r="D18" s="21">
        <f t="shared" si="37"/>
        <v>161000</v>
      </c>
      <c r="E18" s="9">
        <f t="shared" ref="E18:E19" si="41">((C18/C17)-1)*100</f>
        <v>1.6148445336008121</v>
      </c>
      <c r="F18" s="21">
        <f t="shared" ref="F18:F19" si="42">C18-C14</f>
        <v>392000</v>
      </c>
      <c r="G18" s="10">
        <f t="shared" ref="G18:G19" si="43">((C18/C14)-1)*100</f>
        <v>4.0250539069719649</v>
      </c>
      <c r="I18" s="28"/>
    </row>
    <row r="19" spans="1:9" x14ac:dyDescent="0.35">
      <c r="A19" s="5"/>
      <c r="B19" s="6" t="s">
        <v>10</v>
      </c>
      <c r="C19" s="7">
        <f t="shared" si="0"/>
        <v>10332000</v>
      </c>
      <c r="D19" s="21">
        <f t="shared" ref="D19" si="44">C19-C18</f>
        <v>201000</v>
      </c>
      <c r="E19" s="9">
        <f t="shared" si="41"/>
        <v>1.9840094758661442</v>
      </c>
      <c r="F19" s="21">
        <f t="shared" si="42"/>
        <v>471000</v>
      </c>
      <c r="G19" s="10">
        <f t="shared" si="43"/>
        <v>4.7763918466686928</v>
      </c>
      <c r="I19" s="28"/>
    </row>
    <row r="20" spans="1:9" x14ac:dyDescent="0.35">
      <c r="A20" s="5" t="s">
        <v>30</v>
      </c>
      <c r="B20" s="6" t="s">
        <v>12</v>
      </c>
      <c r="C20" s="7">
        <f t="shared" si="0"/>
        <v>10432000</v>
      </c>
      <c r="D20" s="21">
        <f t="shared" ref="D20" si="45">C20-C19</f>
        <v>100000</v>
      </c>
      <c r="E20" s="9">
        <f t="shared" ref="E20" si="46">((C20/C19)-1)*100</f>
        <v>0.96786682152536496</v>
      </c>
      <c r="F20" s="21">
        <f t="shared" ref="F20" si="47">C20-C16</f>
        <v>528000</v>
      </c>
      <c r="G20" s="10">
        <f t="shared" ref="G20" si="48">((C20/C16)-1)*100</f>
        <v>5.331179321486279</v>
      </c>
      <c r="I20" s="28"/>
    </row>
    <row r="21" spans="1:9" x14ac:dyDescent="0.35">
      <c r="A21" s="5"/>
      <c r="B21" s="6" t="s">
        <v>8</v>
      </c>
      <c r="C21" s="7">
        <f t="shared" si="0"/>
        <v>10425000</v>
      </c>
      <c r="D21" s="21">
        <f t="shared" ref="D21" si="49">C21-C20</f>
        <v>-7000</v>
      </c>
      <c r="E21" s="9">
        <f t="shared" ref="E21" si="50">((C21/C20)-1)*100</f>
        <v>-6.7101226993859786E-2</v>
      </c>
      <c r="F21" s="21">
        <f t="shared" ref="F21" si="51">C21-C17</f>
        <v>455000</v>
      </c>
      <c r="G21" s="10">
        <f t="shared" ref="G21" si="52">((C21/C17)-1)*100</f>
        <v>4.5636910732196556</v>
      </c>
      <c r="I21" s="28"/>
    </row>
    <row r="22" spans="1:9" x14ac:dyDescent="0.35">
      <c r="A22" s="5"/>
      <c r="B22" s="6" t="s">
        <v>9</v>
      </c>
      <c r="C22" s="7">
        <f t="shared" si="0"/>
        <v>10455000</v>
      </c>
      <c r="D22" s="21">
        <f t="shared" ref="D22" si="53">C22-C21</f>
        <v>30000</v>
      </c>
      <c r="E22" s="9">
        <f t="shared" ref="E22" si="54">((C22/C21)-1)*100</f>
        <v>0.28776978417266452</v>
      </c>
      <c r="F22" s="21">
        <f t="shared" ref="F22" si="55">C22-C18</f>
        <v>324000</v>
      </c>
      <c r="G22" s="10">
        <f t="shared" ref="G22" si="56">((C22/C18)-1)*100</f>
        <v>3.1981048267693213</v>
      </c>
      <c r="I22" s="28"/>
    </row>
    <row r="23" spans="1:9" x14ac:dyDescent="0.35">
      <c r="A23" s="5"/>
      <c r="B23" s="6" t="s">
        <v>10</v>
      </c>
      <c r="C23" s="7">
        <f t="shared" si="0"/>
        <v>10607000</v>
      </c>
      <c r="D23" s="21">
        <f t="shared" ref="D23" si="57">C23-C22</f>
        <v>152000</v>
      </c>
      <c r="E23" s="9">
        <f t="shared" ref="E23" si="58">((C23/C22)-1)*100</f>
        <v>1.4538498326159832</v>
      </c>
      <c r="F23" s="21">
        <f t="shared" ref="F23" si="59">C23-C19</f>
        <v>275000</v>
      </c>
      <c r="G23" s="10">
        <f t="shared" ref="G23" si="60">((C23/C19)-1)*100</f>
        <v>2.6616337591947259</v>
      </c>
      <c r="I23" s="28"/>
    </row>
    <row r="24" spans="1:9" x14ac:dyDescent="0.35">
      <c r="A24" s="5" t="s">
        <v>31</v>
      </c>
      <c r="B24" s="6" t="s">
        <v>12</v>
      </c>
      <c r="C24" s="7">
        <f t="shared" si="0"/>
        <v>10738000</v>
      </c>
      <c r="D24" s="21">
        <f t="shared" ref="D24" si="61">C24-C23</f>
        <v>131000</v>
      </c>
      <c r="E24" s="9">
        <f t="shared" ref="E24" si="62">((C24/C23)-1)*100</f>
        <v>1.2350334684642306</v>
      </c>
      <c r="F24" s="21">
        <f t="shared" ref="F24" si="63">C24-C20</f>
        <v>306000</v>
      </c>
      <c r="G24" s="10">
        <f t="shared" ref="G24" si="64">((C24/C20)-1)*100</f>
        <v>2.9332822085889498</v>
      </c>
      <c r="I24" s="28"/>
    </row>
    <row r="25" spans="1:9" x14ac:dyDescent="0.35">
      <c r="A25" s="5"/>
      <c r="B25" s="6" t="s">
        <v>8</v>
      </c>
      <c r="C25" s="7">
        <f t="shared" si="0"/>
        <v>10860000</v>
      </c>
      <c r="D25" s="21">
        <f t="shared" ref="D25" si="65">C25-C24</f>
        <v>122000</v>
      </c>
      <c r="E25" s="9">
        <f t="shared" ref="E25" si="66">((C25/C24)-1)*100</f>
        <v>1.1361519836096123</v>
      </c>
      <c r="F25" s="21">
        <f t="shared" ref="F25" si="67">C25-C21</f>
        <v>435000</v>
      </c>
      <c r="G25" s="10">
        <f t="shared" ref="G25" si="68">((C25/C21)-1)*100</f>
        <v>4.1726618705036023</v>
      </c>
      <c r="I25" s="28"/>
    </row>
    <row r="26" spans="1:9" x14ac:dyDescent="0.35">
      <c r="A26" s="5"/>
      <c r="B26" s="6" t="s">
        <v>9</v>
      </c>
      <c r="C26" s="7">
        <f t="shared" si="0"/>
        <v>10899000</v>
      </c>
      <c r="D26" s="21">
        <f t="shared" ref="D26" si="69">C26-C25</f>
        <v>39000</v>
      </c>
      <c r="E26" s="9">
        <f t="shared" ref="E26" si="70">((C26/C25)-1)*100</f>
        <v>0.35911602209943716</v>
      </c>
      <c r="F26" s="21">
        <f t="shared" ref="F26" si="71">C26-C22</f>
        <v>444000</v>
      </c>
      <c r="G26" s="10">
        <f t="shared" ref="G26" si="72">((C26/C22)-1)*100</f>
        <v>4.2467718794835019</v>
      </c>
      <c r="I26" s="28"/>
    </row>
    <row r="27" spans="1:9" x14ac:dyDescent="0.35">
      <c r="A27" s="5"/>
      <c r="B27" s="6" t="s">
        <v>32</v>
      </c>
      <c r="C27" s="7">
        <f t="shared" si="0"/>
        <v>10731000</v>
      </c>
      <c r="D27" s="21">
        <f t="shared" ref="D27" si="73">C27-C26</f>
        <v>-168000</v>
      </c>
      <c r="E27" s="9">
        <f t="shared" ref="E27" si="74">((C27/C26)-1)*100</f>
        <v>-1.5414258188824692</v>
      </c>
      <c r="F27" s="21">
        <f t="shared" ref="F27" si="75">C27-C23</f>
        <v>124000</v>
      </c>
      <c r="G27" s="10">
        <f t="shared" ref="G27" si="76">((C27/C23)-1)*100</f>
        <v>1.1690393136607913</v>
      </c>
      <c r="I27" s="28"/>
    </row>
    <row r="28" spans="1:9" x14ac:dyDescent="0.35">
      <c r="A28" s="5" t="s">
        <v>33</v>
      </c>
      <c r="B28" s="6" t="s">
        <v>12</v>
      </c>
      <c r="C28" s="7">
        <f t="shared" si="0"/>
        <v>10664000</v>
      </c>
      <c r="D28" s="21">
        <f t="shared" ref="D28" si="77">C28-C27</f>
        <v>-67000</v>
      </c>
      <c r="E28" s="9">
        <f t="shared" ref="E28" si="78">((C28/C27)-1)*100</f>
        <v>-0.62435933277420474</v>
      </c>
      <c r="F28" s="21">
        <f t="shared" ref="F28" si="79">C28-C24</f>
        <v>-74000</v>
      </c>
      <c r="G28" s="10">
        <f t="shared" ref="G28" si="80">((C28/C24)-1)*100</f>
        <v>-0.68914136710747087</v>
      </c>
      <c r="I28" s="28"/>
    </row>
    <row r="29" spans="1:9" ht="15" thickBot="1" x14ac:dyDescent="0.4">
      <c r="A29" s="27"/>
      <c r="B29" s="12"/>
      <c r="C29" s="11"/>
      <c r="D29" s="22"/>
      <c r="E29" s="14"/>
      <c r="F29" s="22"/>
      <c r="G29" s="15"/>
    </row>
    <row r="32" spans="1:9" x14ac:dyDescent="0.35">
      <c r="A32" s="16"/>
      <c r="B32" s="17"/>
      <c r="C32" s="18"/>
    </row>
    <row r="33" spans="1:11" ht="15" thickBot="1" x14ac:dyDescent="0.4">
      <c r="A33" t="s">
        <v>16</v>
      </c>
      <c r="B33" s="17"/>
      <c r="C33" s="18"/>
    </row>
    <row r="34" spans="1:11" ht="42" customHeight="1" thickBot="1" x14ac:dyDescent="0.4">
      <c r="A34" s="46" t="s">
        <v>0</v>
      </c>
      <c r="B34" s="46" t="s">
        <v>1</v>
      </c>
      <c r="C34" s="1" t="s">
        <v>2</v>
      </c>
      <c r="D34" s="2" t="s">
        <v>3</v>
      </c>
      <c r="E34" s="2" t="s">
        <v>4</v>
      </c>
      <c r="F34" s="2" t="s">
        <v>3</v>
      </c>
      <c r="G34" s="3" t="s">
        <v>4</v>
      </c>
    </row>
    <row r="35" spans="1:11" ht="15.75" customHeight="1" thickBot="1" x14ac:dyDescent="0.4">
      <c r="A35" s="47"/>
      <c r="B35" s="47"/>
      <c r="C35" s="4" t="s">
        <v>13</v>
      </c>
      <c r="D35" s="48" t="s">
        <v>6</v>
      </c>
      <c r="E35" s="49"/>
      <c r="F35" s="50" t="s">
        <v>7</v>
      </c>
      <c r="G35" s="51"/>
    </row>
    <row r="36" spans="1:11" x14ac:dyDescent="0.35">
      <c r="A36" s="5" t="s">
        <v>11</v>
      </c>
      <c r="B36" s="6" t="s">
        <v>8</v>
      </c>
      <c r="C36" s="7">
        <f>'3-Manufacturing'!C36+'4-Electricity'!C36+'5-Construction'!C36+'6-Trade'!C36+'7-Transport'!C36+'8-Finance'!C36+'9-Community'!C36+'2-Mining'!C5</f>
        <v>9034000</v>
      </c>
      <c r="D36" s="33" t="s">
        <v>29</v>
      </c>
      <c r="E36" s="33" t="s">
        <v>29</v>
      </c>
      <c r="F36" s="33" t="s">
        <v>29</v>
      </c>
      <c r="G36" s="34" t="s">
        <v>29</v>
      </c>
      <c r="K36" s="28"/>
    </row>
    <row r="37" spans="1:11" x14ac:dyDescent="0.35">
      <c r="A37" s="5"/>
      <c r="B37" s="6" t="s">
        <v>9</v>
      </c>
      <c r="C37" s="7">
        <f>'3-Manufacturing'!C37+'4-Electricity'!C37+'5-Construction'!C37+'6-Trade'!C37+'7-Transport'!C37+'8-Finance'!C37+'9-Community'!C37+'2-Mining'!C6</f>
        <v>9083000</v>
      </c>
      <c r="D37" s="21">
        <f t="shared" ref="D37:D38" si="81">C37-C36</f>
        <v>49000</v>
      </c>
      <c r="E37" s="9">
        <f t="shared" ref="E37:E38" si="82">((C37/C36)-1)*100</f>
        <v>0.54239539517377811</v>
      </c>
      <c r="F37" s="33" t="s">
        <v>29</v>
      </c>
      <c r="G37" s="34" t="s">
        <v>29</v>
      </c>
      <c r="K37" s="28"/>
    </row>
    <row r="38" spans="1:11" x14ac:dyDescent="0.35">
      <c r="A38" s="5"/>
      <c r="B38" s="6" t="s">
        <v>10</v>
      </c>
      <c r="C38" s="7">
        <f>'3-Manufacturing'!C38+'4-Electricity'!C38+'5-Construction'!C38+'6-Trade'!C38+'7-Transport'!C38+'8-Finance'!C38+'9-Community'!C38+'2-Mining'!C7</f>
        <v>9176000</v>
      </c>
      <c r="D38" s="21">
        <f t="shared" si="81"/>
        <v>93000</v>
      </c>
      <c r="E38" s="9">
        <f t="shared" si="82"/>
        <v>1.0238907849829282</v>
      </c>
      <c r="F38" s="33" t="s">
        <v>29</v>
      </c>
      <c r="G38" s="34" t="s">
        <v>29</v>
      </c>
    </row>
    <row r="39" spans="1:11" x14ac:dyDescent="0.35">
      <c r="A39" s="5" t="s">
        <v>18</v>
      </c>
      <c r="B39" s="6" t="s">
        <v>12</v>
      </c>
      <c r="C39" s="7">
        <f>'3-Manufacturing'!C39+'4-Electricity'!C39+'5-Construction'!C39+'6-Trade'!C39+'7-Transport'!C39+'8-Finance'!C39+'9-Community'!C39+'2-Mining'!C8</f>
        <v>9230000</v>
      </c>
      <c r="D39" s="21">
        <f t="shared" ref="D39" si="83">C39-C38</f>
        <v>54000</v>
      </c>
      <c r="E39" s="9">
        <f t="shared" ref="E39" si="84">((C39/C38)-1)*100</f>
        <v>0.58849171752397567</v>
      </c>
      <c r="F39" s="33" t="s">
        <v>29</v>
      </c>
      <c r="G39" s="34" t="s">
        <v>29</v>
      </c>
    </row>
    <row r="40" spans="1:11" x14ac:dyDescent="0.35">
      <c r="A40" s="5"/>
      <c r="B40" s="6" t="s">
        <v>8</v>
      </c>
      <c r="C40" s="7">
        <f>'3-Manufacturing'!C40+'4-Electricity'!C40+'5-Construction'!C40+'6-Trade'!C40+'7-Transport'!C40+'8-Finance'!C40+'9-Community'!C40+'2-Mining'!C9</f>
        <v>9179000</v>
      </c>
      <c r="D40" s="21">
        <f t="shared" ref="D40" si="85">C40-C39</f>
        <v>-51000</v>
      </c>
      <c r="E40" s="9">
        <f t="shared" ref="E40" si="86">((C40/C39)-1)*100</f>
        <v>-0.55254604550378783</v>
      </c>
      <c r="F40" s="21">
        <f t="shared" ref="F40" si="87">C40-C36</f>
        <v>145000</v>
      </c>
      <c r="G40" s="10">
        <f t="shared" ref="G40" si="88">((C40/C36)-1)*100</f>
        <v>1.6050475979632495</v>
      </c>
    </row>
    <row r="41" spans="1:11" x14ac:dyDescent="0.35">
      <c r="A41" s="5"/>
      <c r="B41" s="6" t="s">
        <v>9</v>
      </c>
      <c r="C41" s="7">
        <f>'3-Manufacturing'!C41+'4-Electricity'!C41+'5-Construction'!C41+'6-Trade'!C41+'7-Transport'!C41+'8-Finance'!C41+'9-Community'!C41+'2-Mining'!C10</f>
        <v>9196000</v>
      </c>
      <c r="D41" s="21">
        <f t="shared" ref="D41" si="89">C41-C40</f>
        <v>17000</v>
      </c>
      <c r="E41" s="9">
        <f t="shared" ref="E41" si="90">((C41/C40)-1)*100</f>
        <v>0.18520536006101374</v>
      </c>
      <c r="F41" s="21">
        <f t="shared" ref="F41" si="91">C41-C37</f>
        <v>113000</v>
      </c>
      <c r="G41" s="10">
        <f t="shared" ref="G41" si="92">((C41/C37)-1)*100</f>
        <v>1.2440823516459254</v>
      </c>
    </row>
    <row r="42" spans="1:11" x14ac:dyDescent="0.35">
      <c r="A42" s="5"/>
      <c r="B42" s="6" t="s">
        <v>10</v>
      </c>
      <c r="C42" s="7">
        <f>'3-Manufacturing'!C42+'4-Electricity'!C42+'5-Construction'!C42+'6-Trade'!C42+'7-Transport'!C42+'8-Finance'!C42+'9-Community'!C42+'2-Mining'!C11</f>
        <v>9251000</v>
      </c>
      <c r="D42" s="21">
        <f t="shared" ref="D42" si="93">C42-C41</f>
        <v>55000</v>
      </c>
      <c r="E42" s="9">
        <f t="shared" ref="E42" si="94">((C42/C41)-1)*100</f>
        <v>0.59808612440190867</v>
      </c>
      <c r="F42" s="21">
        <f t="shared" ref="F42" si="95">C42-C38</f>
        <v>75000</v>
      </c>
      <c r="G42" s="10">
        <f t="shared" ref="G42" si="96">((C42/C38)-1)*100</f>
        <v>0.81734960767219089</v>
      </c>
    </row>
    <row r="43" spans="1:11" x14ac:dyDescent="0.35">
      <c r="A43" s="5" t="s">
        <v>27</v>
      </c>
      <c r="B43" s="6" t="s">
        <v>12</v>
      </c>
      <c r="C43" s="7">
        <f>'3-Manufacturing'!C43+'4-Electricity'!C43+'5-Construction'!C43+'6-Trade'!C43+'7-Transport'!C43+'8-Finance'!C43+'9-Community'!C43+'2-Mining'!C12</f>
        <v>9287000</v>
      </c>
      <c r="D43" s="21">
        <f t="shared" ref="D43" si="97">C43-C42</f>
        <v>36000</v>
      </c>
      <c r="E43" s="9">
        <f t="shared" ref="E43" si="98">((C43/C42)-1)*100</f>
        <v>0.38914711923034861</v>
      </c>
      <c r="F43" s="21">
        <f t="shared" ref="F43" si="99">C43-C39</f>
        <v>57000</v>
      </c>
      <c r="G43" s="10">
        <f t="shared" ref="G43" si="100">((C43/C39)-1)*100</f>
        <v>0.61755146262187921</v>
      </c>
    </row>
    <row r="44" spans="1:11" x14ac:dyDescent="0.35">
      <c r="A44" s="5"/>
      <c r="B44" s="6" t="s">
        <v>8</v>
      </c>
      <c r="C44" s="7">
        <f>'3-Manufacturing'!C44+'4-Electricity'!C44+'5-Construction'!C44+'6-Trade'!C44+'7-Transport'!C44+'8-Finance'!C44+'9-Community'!C44+'2-Mining'!C13</f>
        <v>8745000</v>
      </c>
      <c r="D44" s="21">
        <f t="shared" ref="D44" si="101">C44-C43</f>
        <v>-542000</v>
      </c>
      <c r="E44" s="9">
        <f t="shared" ref="E44" si="102">((C44/C43)-1)*100</f>
        <v>-5.8361149994616168</v>
      </c>
      <c r="F44" s="21">
        <f t="shared" ref="F44" si="103">C44-C40</f>
        <v>-434000</v>
      </c>
      <c r="G44" s="10">
        <f t="shared" ref="G44" si="104">((C44/C40)-1)*100</f>
        <v>-4.7281838980281048</v>
      </c>
    </row>
    <row r="45" spans="1:11" x14ac:dyDescent="0.35">
      <c r="A45" s="5"/>
      <c r="B45" s="6" t="s">
        <v>9</v>
      </c>
      <c r="C45" s="7">
        <f>'3-Manufacturing'!C45+'4-Electricity'!C45+'5-Construction'!C45+'6-Trade'!C45+'7-Transport'!C45+'8-Finance'!C45+'9-Community'!C45+'2-Mining'!C14</f>
        <v>8812000</v>
      </c>
      <c r="D45" s="21">
        <f t="shared" ref="D45" si="105">C45-C44</f>
        <v>67000</v>
      </c>
      <c r="E45" s="9">
        <f t="shared" ref="E45" si="106">((C45/C44)-1)*100</f>
        <v>0.7661520869068017</v>
      </c>
      <c r="F45" s="21">
        <f t="shared" ref="F45" si="107">C45-C41</f>
        <v>-384000</v>
      </c>
      <c r="G45" s="10">
        <f t="shared" ref="G45" si="108">((C45/C41)-1)*100</f>
        <v>-4.1757285776424569</v>
      </c>
    </row>
    <row r="46" spans="1:11" x14ac:dyDescent="0.35">
      <c r="A46" s="5"/>
      <c r="B46" s="6" t="s">
        <v>10</v>
      </c>
      <c r="C46" s="7">
        <f>'3-Manufacturing'!C46+'4-Electricity'!C46+'5-Construction'!C46+'6-Trade'!C46+'7-Transport'!C46+'8-Finance'!C46+'9-Community'!C46+'2-Mining'!C15</f>
        <v>8857000</v>
      </c>
      <c r="D46" s="21">
        <f t="shared" ref="D46" si="109">C46-C45</f>
        <v>45000</v>
      </c>
      <c r="E46" s="9">
        <f t="shared" ref="E46" si="110">((C46/C45)-1)*100</f>
        <v>0.51066727190194339</v>
      </c>
      <c r="F46" s="21">
        <f t="shared" ref="F46" si="111">C46-C42</f>
        <v>-394000</v>
      </c>
      <c r="G46" s="10">
        <f t="shared" ref="G46" si="112">((C46/C42)-1)*100</f>
        <v>-4.2589990271322042</v>
      </c>
    </row>
    <row r="47" spans="1:11" x14ac:dyDescent="0.35">
      <c r="A47" s="5" t="s">
        <v>28</v>
      </c>
      <c r="B47" s="6" t="s">
        <v>12</v>
      </c>
      <c r="C47" s="7">
        <f>'3-Manufacturing'!C47+'4-Electricity'!C47+'5-Construction'!C47+'6-Trade'!C47+'7-Transport'!C47+'8-Finance'!C47+'9-Community'!C47+'2-Mining'!C16</f>
        <v>8873000</v>
      </c>
      <c r="D47" s="21">
        <f t="shared" ref="D47" si="113">C47-C46</f>
        <v>16000</v>
      </c>
      <c r="E47" s="9">
        <f t="shared" ref="E47" si="114">((C47/C46)-1)*100</f>
        <v>0.18064807496895874</v>
      </c>
      <c r="F47" s="21">
        <f t="shared" ref="F47" si="115">C47-C43</f>
        <v>-414000</v>
      </c>
      <c r="G47" s="10">
        <f t="shared" ref="G47" si="116">((C47/C43)-1)*100</f>
        <v>-4.4578442984817501</v>
      </c>
    </row>
    <row r="48" spans="1:11" x14ac:dyDescent="0.35">
      <c r="A48" s="5"/>
      <c r="B48" s="6" t="s">
        <v>8</v>
      </c>
      <c r="C48" s="7">
        <f>'3-Manufacturing'!C48+'4-Electricity'!C48+'5-Construction'!C48+'6-Trade'!C48+'7-Transport'!C48+'8-Finance'!C48+'9-Community'!C48+'2-Mining'!C17</f>
        <v>8997000</v>
      </c>
      <c r="D48" s="21">
        <f t="shared" ref="D48" si="117">C48-C47</f>
        <v>124000</v>
      </c>
      <c r="E48" s="9">
        <f t="shared" ref="E48" si="118">((C48/C47)-1)*100</f>
        <v>1.397498027724553</v>
      </c>
      <c r="F48" s="21">
        <f t="shared" ref="F48" si="119">C48-C44</f>
        <v>252000</v>
      </c>
      <c r="G48" s="10">
        <f t="shared" ref="G48" si="120">((C48/C44)-1)*100</f>
        <v>2.8816466552315623</v>
      </c>
    </row>
    <row r="49" spans="1:7" x14ac:dyDescent="0.35">
      <c r="A49" s="5"/>
      <c r="B49" s="6" t="s">
        <v>9</v>
      </c>
      <c r="C49" s="7">
        <f>'3-Manufacturing'!C49+'4-Electricity'!C49+'5-Construction'!C49+'6-Trade'!C49+'7-Transport'!C49+'8-Finance'!C49+'9-Community'!C49+'2-Mining'!C18</f>
        <v>9066000</v>
      </c>
      <c r="D49" s="21">
        <f t="shared" ref="D49:D50" si="121">C49-C48</f>
        <v>69000</v>
      </c>
      <c r="E49" s="9">
        <f t="shared" ref="E49:E50" si="122">((C49/C48)-1)*100</f>
        <v>0.76692230743580225</v>
      </c>
      <c r="F49" s="21">
        <f t="shared" ref="F49:F50" si="123">C49-C45</f>
        <v>254000</v>
      </c>
      <c r="G49" s="10">
        <f t="shared" ref="G49:G50" si="124">((C49/C45)-1)*100</f>
        <v>2.8824330458465663</v>
      </c>
    </row>
    <row r="50" spans="1:7" x14ac:dyDescent="0.35">
      <c r="A50" s="5"/>
      <c r="B50" s="6" t="s">
        <v>10</v>
      </c>
      <c r="C50" s="7">
        <f>'3-Manufacturing'!C50+'4-Electricity'!C50+'5-Construction'!C50+'6-Trade'!C50+'7-Transport'!C50+'8-Finance'!C50+'9-Community'!C50+'2-Mining'!C19</f>
        <v>9147000</v>
      </c>
      <c r="D50" s="21">
        <f t="shared" si="121"/>
        <v>81000</v>
      </c>
      <c r="E50" s="9">
        <f t="shared" si="122"/>
        <v>0.89344804765056907</v>
      </c>
      <c r="F50" s="21">
        <f t="shared" si="123"/>
        <v>290000</v>
      </c>
      <c r="G50" s="10">
        <f t="shared" si="124"/>
        <v>3.2742463588122384</v>
      </c>
    </row>
    <row r="51" spans="1:7" x14ac:dyDescent="0.35">
      <c r="A51" s="5" t="s">
        <v>30</v>
      </c>
      <c r="B51" s="6" t="s">
        <v>12</v>
      </c>
      <c r="C51" s="7">
        <f>'3-Manufacturing'!C51+'4-Electricity'!C51+'5-Construction'!C51+'6-Trade'!C51+'7-Transport'!C51+'8-Finance'!C51+'9-Community'!C51+'2-Mining'!C20</f>
        <v>9196000</v>
      </c>
      <c r="D51" s="21">
        <f t="shared" ref="D51" si="125">C51-C50</f>
        <v>49000</v>
      </c>
      <c r="E51" s="9">
        <f t="shared" ref="E51" si="126">((C51/C50)-1)*100</f>
        <v>0.53569476331036814</v>
      </c>
      <c r="F51" s="21">
        <f t="shared" ref="F51" si="127">C51-C47</f>
        <v>323000</v>
      </c>
      <c r="G51" s="10">
        <f t="shared" ref="G51" si="128">((C51/C47)-1)*100</f>
        <v>3.6402569593147804</v>
      </c>
    </row>
    <row r="52" spans="1:7" x14ac:dyDescent="0.35">
      <c r="A52" s="5"/>
      <c r="B52" s="6" t="s">
        <v>8</v>
      </c>
      <c r="C52" s="7">
        <f>'3-Manufacturing'!C52+'4-Electricity'!C52+'5-Construction'!C52+'6-Trade'!C52+'7-Transport'!C52+'8-Finance'!C52+'9-Community'!C52+'2-Mining'!C21</f>
        <v>9277000</v>
      </c>
      <c r="D52" s="21">
        <f t="shared" ref="D52" si="129">C52-C51</f>
        <v>81000</v>
      </c>
      <c r="E52" s="9">
        <f t="shared" ref="E52" si="130">((C52/C51)-1)*100</f>
        <v>0.88081774684645175</v>
      </c>
      <c r="F52" s="21">
        <f t="shared" ref="F52" si="131">C52-C48</f>
        <v>280000</v>
      </c>
      <c r="G52" s="10">
        <f t="shared" ref="G52" si="132">((C52/C48)-1)*100</f>
        <v>3.1121484939424349</v>
      </c>
    </row>
    <row r="53" spans="1:7" x14ac:dyDescent="0.35">
      <c r="A53" s="5"/>
      <c r="B53" s="6" t="s">
        <v>9</v>
      </c>
      <c r="C53" s="7">
        <f>'3-Manufacturing'!C53+'4-Electricity'!C53+'5-Construction'!C53+'6-Trade'!C53+'7-Transport'!C53+'8-Finance'!C53+'9-Community'!C53+'2-Mining'!C22</f>
        <v>9387000</v>
      </c>
      <c r="D53" s="21">
        <f t="shared" ref="D53" si="133">C53-C52</f>
        <v>110000</v>
      </c>
      <c r="E53" s="9">
        <f t="shared" ref="E53" si="134">((C53/C52)-1)*100</f>
        <v>1.1857281448744317</v>
      </c>
      <c r="F53" s="21">
        <f t="shared" ref="F53" si="135">C53-C49</f>
        <v>321000</v>
      </c>
      <c r="G53" s="10">
        <f t="shared" ref="G53" si="136">((C53/C49)-1)*100</f>
        <v>3.5407015221707416</v>
      </c>
    </row>
    <row r="54" spans="1:7" x14ac:dyDescent="0.35">
      <c r="A54" s="5"/>
      <c r="B54" s="6" t="s">
        <v>10</v>
      </c>
      <c r="C54" s="7">
        <f>'3-Manufacturing'!C54+'4-Electricity'!C54+'5-Construction'!C54+'6-Trade'!C54+'7-Transport'!C54+'8-Finance'!C54+'9-Community'!C54+'2-Mining'!C23</f>
        <v>9481000</v>
      </c>
      <c r="D54" s="21">
        <f t="shared" ref="D54" si="137">C54-C53</f>
        <v>94000</v>
      </c>
      <c r="E54" s="9">
        <f t="shared" ref="E54" si="138">((C54/C53)-1)*100</f>
        <v>1.001384894002344</v>
      </c>
      <c r="F54" s="21">
        <f t="shared" ref="F54" si="139">C54-C50</f>
        <v>334000</v>
      </c>
      <c r="G54" s="10">
        <f t="shared" ref="G54" si="140">((C54/C50)-1)*100</f>
        <v>3.6514704274625664</v>
      </c>
    </row>
    <row r="55" spans="1:7" x14ac:dyDescent="0.35">
      <c r="A55" s="5" t="s">
        <v>31</v>
      </c>
      <c r="B55" s="6" t="s">
        <v>12</v>
      </c>
      <c r="C55" s="7">
        <f>'3-Manufacturing'!C55+'4-Electricity'!C55+'5-Construction'!C55+'6-Trade'!C55+'7-Transport'!C55+'8-Finance'!C55+'9-Community'!C55+'2-Mining'!C24</f>
        <v>9500000</v>
      </c>
      <c r="D55" s="21">
        <f t="shared" ref="D55" si="141">C55-C54</f>
        <v>19000</v>
      </c>
      <c r="E55" s="9">
        <f t="shared" ref="E55" si="142">((C55/C54)-1)*100</f>
        <v>0.20040080160319551</v>
      </c>
      <c r="F55" s="21">
        <f t="shared" ref="F55" si="143">C55-C51</f>
        <v>304000</v>
      </c>
      <c r="G55" s="10">
        <f t="shared" ref="G55" si="144">((C55/C51)-1)*100</f>
        <v>3.3057851239669311</v>
      </c>
    </row>
    <row r="56" spans="1:7" x14ac:dyDescent="0.35">
      <c r="A56" s="5"/>
      <c r="B56" s="6" t="s">
        <v>8</v>
      </c>
      <c r="C56" s="7">
        <f>'3-Manufacturing'!C56+'4-Electricity'!C56+'5-Construction'!C56+'6-Trade'!C56+'7-Transport'!C56+'8-Finance'!C56+'9-Community'!C56+'2-Mining'!C25</f>
        <v>9489000</v>
      </c>
      <c r="D56" s="21">
        <f t="shared" ref="D56" si="145">C56-C55</f>
        <v>-11000</v>
      </c>
      <c r="E56" s="9">
        <f t="shared" ref="E56" si="146">((C56/C55)-1)*100</f>
        <v>-0.11578947368421355</v>
      </c>
      <c r="F56" s="21">
        <f t="shared" ref="F56" si="147">C56-C52</f>
        <v>212000</v>
      </c>
      <c r="G56" s="10">
        <f t="shared" ref="G56" si="148">((C56/C52)-1)*100</f>
        <v>2.2852215155761524</v>
      </c>
    </row>
    <row r="57" spans="1:7" x14ac:dyDescent="0.35">
      <c r="A57" s="5"/>
      <c r="B57" s="6" t="s">
        <v>9</v>
      </c>
      <c r="C57" s="7">
        <f>'3-Manufacturing'!C57+'4-Electricity'!C57+'5-Construction'!C57+'6-Trade'!C57+'7-Transport'!C57+'8-Finance'!C57+'9-Community'!C57+'2-Mining'!C26</f>
        <v>9498000</v>
      </c>
      <c r="D57" s="21">
        <f t="shared" ref="D57" si="149">C57-C56</f>
        <v>9000</v>
      </c>
      <c r="E57" s="9">
        <f t="shared" ref="E57" si="150">((C57/C56)-1)*100</f>
        <v>9.4846664558967397E-2</v>
      </c>
      <c r="F57" s="21">
        <f t="shared" ref="F57" si="151">C57-C53</f>
        <v>111000</v>
      </c>
      <c r="G57" s="10">
        <f t="shared" ref="G57" si="152">((C57/C53)-1)*100</f>
        <v>1.1824864173857419</v>
      </c>
    </row>
    <row r="58" spans="1:7" x14ac:dyDescent="0.35">
      <c r="A58" s="5"/>
      <c r="B58" s="6" t="s">
        <v>32</v>
      </c>
      <c r="C58" s="7">
        <f>'3-Manufacturing'!C58+'4-Electricity'!C58+'5-Construction'!C58+'6-Trade'!C58+'7-Transport'!C58+'8-Finance'!C58+'9-Community'!C58+'2-Mining'!C27</f>
        <v>9513000</v>
      </c>
      <c r="D58" s="21">
        <f t="shared" ref="D58" si="153">C58-C57</f>
        <v>15000</v>
      </c>
      <c r="E58" s="9">
        <f t="shared" ref="E58" si="154">((C58/C57)-1)*100</f>
        <v>0.15792798483891257</v>
      </c>
      <c r="F58" s="21">
        <f t="shared" ref="F58" si="155">C58-C54</f>
        <v>32000</v>
      </c>
      <c r="G58" s="10">
        <f t="shared" ref="G58" si="156">((C58/C54)-1)*100</f>
        <v>0.33751713954224272</v>
      </c>
    </row>
    <row r="59" spans="1:7" x14ac:dyDescent="0.35">
      <c r="A59" s="5" t="s">
        <v>33</v>
      </c>
      <c r="B59" s="6" t="s">
        <v>12</v>
      </c>
      <c r="C59" s="7">
        <f>'3-Manufacturing'!C59+'4-Electricity'!C59+'5-Construction'!C59+'6-Trade'!C59+'7-Transport'!C59+'8-Finance'!C59+'9-Community'!C59+'2-Mining'!C28</f>
        <v>9484000</v>
      </c>
      <c r="D59" s="21">
        <f t="shared" ref="D59" si="157">C59-C58</f>
        <v>-29000</v>
      </c>
      <c r="E59" s="9">
        <f t="shared" ref="E59" si="158">((C59/C58)-1)*100</f>
        <v>-0.30484600021023489</v>
      </c>
      <c r="F59" s="21">
        <f t="shared" ref="F59" si="159">C59-C55</f>
        <v>-16000</v>
      </c>
      <c r="G59" s="10">
        <f t="shared" ref="G59" si="160">((C59/C55)-1)*100</f>
        <v>-0.16842105263158436</v>
      </c>
    </row>
    <row r="60" spans="1:7" ht="15" thickBot="1" x14ac:dyDescent="0.4">
      <c r="A60" s="27"/>
      <c r="B60" s="12"/>
      <c r="C60" s="11"/>
      <c r="D60" s="22"/>
      <c r="E60" s="14"/>
      <c r="F60" s="22"/>
      <c r="G60" s="15"/>
    </row>
    <row r="64" spans="1:7" ht="15" thickBot="1" x14ac:dyDescent="0.4">
      <c r="A64" t="s">
        <v>17</v>
      </c>
    </row>
    <row r="65" spans="1:7" ht="33" customHeight="1" thickBot="1" x14ac:dyDescent="0.4">
      <c r="A65" s="46" t="s">
        <v>0</v>
      </c>
      <c r="B65" s="46" t="s">
        <v>1</v>
      </c>
      <c r="C65" s="1" t="s">
        <v>2</v>
      </c>
      <c r="D65" s="2" t="s">
        <v>3</v>
      </c>
      <c r="E65" s="2" t="s">
        <v>4</v>
      </c>
      <c r="F65" s="2" t="s">
        <v>3</v>
      </c>
      <c r="G65" s="3" t="s">
        <v>4</v>
      </c>
    </row>
    <row r="66" spans="1:7" ht="15" thickBot="1" x14ac:dyDescent="0.4">
      <c r="A66" s="47"/>
      <c r="B66" s="47"/>
      <c r="C66" s="4" t="s">
        <v>14</v>
      </c>
      <c r="D66" s="48" t="s">
        <v>6</v>
      </c>
      <c r="E66" s="49"/>
      <c r="F66" s="50" t="s">
        <v>7</v>
      </c>
      <c r="G66" s="51"/>
    </row>
    <row r="67" spans="1:7" x14ac:dyDescent="0.35">
      <c r="A67" s="5" t="s">
        <v>11</v>
      </c>
      <c r="B67" s="6" t="s">
        <v>8</v>
      </c>
      <c r="C67" s="7">
        <f>'3-Manufacturing'!C67+'4-Electricity'!C67+'5-Construction'!C67+'6-Trade'!C67+'7-Transport'!C67+'8-Finance'!C67+'9-Community'!C67</f>
        <v>1007000</v>
      </c>
      <c r="D67" s="33" t="s">
        <v>29</v>
      </c>
      <c r="E67" s="33" t="s">
        <v>29</v>
      </c>
      <c r="F67" s="33" t="s">
        <v>29</v>
      </c>
      <c r="G67" s="34" t="s">
        <v>29</v>
      </c>
    </row>
    <row r="68" spans="1:7" x14ac:dyDescent="0.35">
      <c r="A68" s="5"/>
      <c r="B68" s="6" t="s">
        <v>9</v>
      </c>
      <c r="C68" s="7">
        <f>'3-Manufacturing'!C68+'4-Electricity'!C68+'5-Construction'!C68+'6-Trade'!C68+'7-Transport'!C68+'8-Finance'!C68+'9-Community'!C68</f>
        <v>1010000</v>
      </c>
      <c r="D68" s="21">
        <f t="shared" ref="D68:D69" si="161">C68-C67</f>
        <v>3000</v>
      </c>
      <c r="E68" s="9">
        <f t="shared" ref="E68:E69" si="162">((C68/C67)-1)*100</f>
        <v>0.29791459781529639</v>
      </c>
      <c r="F68" s="33" t="s">
        <v>29</v>
      </c>
      <c r="G68" s="34" t="s">
        <v>29</v>
      </c>
    </row>
    <row r="69" spans="1:7" x14ac:dyDescent="0.35">
      <c r="A69" s="5"/>
      <c r="B69" s="6" t="s">
        <v>10</v>
      </c>
      <c r="C69" s="7">
        <f>'3-Manufacturing'!C69+'4-Electricity'!C69+'5-Construction'!C69+'6-Trade'!C69+'7-Transport'!C69+'8-Finance'!C69+'9-Community'!C69</f>
        <v>1019000</v>
      </c>
      <c r="D69" s="21">
        <f t="shared" si="161"/>
        <v>9000</v>
      </c>
      <c r="E69" s="9">
        <f t="shared" si="162"/>
        <v>0.89108910891089188</v>
      </c>
      <c r="F69" s="33" t="s">
        <v>29</v>
      </c>
      <c r="G69" s="34" t="s">
        <v>29</v>
      </c>
    </row>
    <row r="70" spans="1:7" x14ac:dyDescent="0.35">
      <c r="A70" s="5" t="s">
        <v>18</v>
      </c>
      <c r="B70" s="6" t="s">
        <v>12</v>
      </c>
      <c r="C70" s="7">
        <f>'3-Manufacturing'!C70+'4-Electricity'!C70+'5-Construction'!C70+'6-Trade'!C70+'7-Transport'!C70+'8-Finance'!C70+'9-Community'!C70</f>
        <v>998000</v>
      </c>
      <c r="D70" s="21">
        <f t="shared" ref="D70" si="163">C70-C69</f>
        <v>-21000</v>
      </c>
      <c r="E70" s="9">
        <f t="shared" ref="E70" si="164">((C70/C69)-1)*100</f>
        <v>-2.060843964671244</v>
      </c>
      <c r="F70" s="33" t="s">
        <v>29</v>
      </c>
      <c r="G70" s="34" t="s">
        <v>29</v>
      </c>
    </row>
    <row r="71" spans="1:7" x14ac:dyDescent="0.35">
      <c r="A71" s="5"/>
      <c r="B71" s="6" t="s">
        <v>8</v>
      </c>
      <c r="C71" s="7">
        <f>'3-Manufacturing'!C71+'4-Electricity'!C71+'5-Construction'!C71+'6-Trade'!C71+'7-Transport'!C71+'8-Finance'!C71+'9-Community'!C71</f>
        <v>1024000</v>
      </c>
      <c r="D71" s="21">
        <f t="shared" ref="D71" si="165">C71-C70</f>
        <v>26000</v>
      </c>
      <c r="E71" s="9">
        <f t="shared" ref="E71" si="166">((C71/C70)-1)*100</f>
        <v>2.6052104208416749</v>
      </c>
      <c r="F71" s="21">
        <f t="shared" ref="F71" si="167">C71-C67</f>
        <v>17000</v>
      </c>
      <c r="G71" s="10">
        <f t="shared" ref="G71" si="168">((C71/C67)-1)*100</f>
        <v>1.688182720953324</v>
      </c>
    </row>
    <row r="72" spans="1:7" x14ac:dyDescent="0.35">
      <c r="A72" s="5"/>
      <c r="B72" s="6" t="s">
        <v>9</v>
      </c>
      <c r="C72" s="7">
        <f>'3-Manufacturing'!C72+'4-Electricity'!C72+'5-Construction'!C72+'6-Trade'!C72+'7-Transport'!C72+'8-Finance'!C72+'9-Community'!C72</f>
        <v>1024000</v>
      </c>
      <c r="D72" s="21">
        <f t="shared" ref="D72" si="169">C72-C71</f>
        <v>0</v>
      </c>
      <c r="E72" s="9">
        <f t="shared" ref="E72" si="170">((C72/C71)-1)*100</f>
        <v>0</v>
      </c>
      <c r="F72" s="21">
        <f t="shared" ref="F72" si="171">C72-C68</f>
        <v>14000</v>
      </c>
      <c r="G72" s="10">
        <f t="shared" ref="G72" si="172">((C72/C68)-1)*100</f>
        <v>1.3861386138613874</v>
      </c>
    </row>
    <row r="73" spans="1:7" x14ac:dyDescent="0.35">
      <c r="A73" s="5"/>
      <c r="B73" s="6" t="s">
        <v>10</v>
      </c>
      <c r="C73" s="7">
        <f>'3-Manufacturing'!C73+'4-Electricity'!C73+'5-Construction'!C73+'6-Trade'!C73+'7-Transport'!C73+'8-Finance'!C73+'9-Community'!C73</f>
        <v>1043000</v>
      </c>
      <c r="D73" s="21">
        <f t="shared" ref="D73" si="173">C73-C72</f>
        <v>19000</v>
      </c>
      <c r="E73" s="9">
        <f t="shared" ref="E73" si="174">((C73/C72)-1)*100</f>
        <v>1.85546875</v>
      </c>
      <c r="F73" s="21">
        <f t="shared" ref="F73" si="175">C73-C69</f>
        <v>24000</v>
      </c>
      <c r="G73" s="10">
        <f t="shared" ref="G73" si="176">((C73/C69)-1)*100</f>
        <v>2.3552502453385582</v>
      </c>
    </row>
    <row r="74" spans="1:7" x14ac:dyDescent="0.35">
      <c r="A74" s="5" t="s">
        <v>27</v>
      </c>
      <c r="B74" s="6" t="s">
        <v>12</v>
      </c>
      <c r="C74" s="7">
        <f>'3-Manufacturing'!C74+'4-Electricity'!C74+'5-Construction'!C74+'6-Trade'!C74+'7-Transport'!C74+'8-Finance'!C74+'9-Community'!C74</f>
        <v>1018000</v>
      </c>
      <c r="D74" s="21">
        <f t="shared" ref="D74" si="177">C74-C73</f>
        <v>-25000</v>
      </c>
      <c r="E74" s="9">
        <f t="shared" ref="E74" si="178">((C74/C73)-1)*100</f>
        <v>-2.3969319271332723</v>
      </c>
      <c r="F74" s="21">
        <f t="shared" ref="F74" si="179">C74-C70</f>
        <v>20000</v>
      </c>
      <c r="G74" s="10">
        <f t="shared" ref="G74" si="180">((C74/C70)-1)*100</f>
        <v>2.0040080160320661</v>
      </c>
    </row>
    <row r="75" spans="1:7" x14ac:dyDescent="0.35">
      <c r="A75" s="5"/>
      <c r="B75" s="6" t="s">
        <v>8</v>
      </c>
      <c r="C75" s="7">
        <f>'3-Manufacturing'!C75+'4-Electricity'!C75+'5-Construction'!C75+'6-Trade'!C75+'7-Transport'!C75+'8-Finance'!C75+'9-Community'!C75</f>
        <v>906000</v>
      </c>
      <c r="D75" s="21">
        <f t="shared" ref="D75" si="181">C75-C74</f>
        <v>-112000</v>
      </c>
      <c r="E75" s="9">
        <f t="shared" ref="E75" si="182">((C75/C74)-1)*100</f>
        <v>-11.001964636542239</v>
      </c>
      <c r="F75" s="21">
        <f t="shared" ref="F75" si="183">C75-C71</f>
        <v>-118000</v>
      </c>
      <c r="G75" s="10">
        <f t="shared" ref="G75" si="184">((C75/C71)-1)*100</f>
        <v>-11.5234375</v>
      </c>
    </row>
    <row r="76" spans="1:7" x14ac:dyDescent="0.35">
      <c r="A76" s="5"/>
      <c r="B76" s="6" t="s">
        <v>9</v>
      </c>
      <c r="C76" s="7">
        <f>'3-Manufacturing'!C76+'4-Electricity'!C76+'5-Construction'!C76+'6-Trade'!C76+'7-Transport'!C76+'8-Finance'!C76+'9-Community'!C76</f>
        <v>927000</v>
      </c>
      <c r="D76" s="21">
        <f t="shared" ref="D76" si="185">C76-C75</f>
        <v>21000</v>
      </c>
      <c r="E76" s="9">
        <f t="shared" ref="E76" si="186">((C76/C75)-1)*100</f>
        <v>2.3178807947019875</v>
      </c>
      <c r="F76" s="21">
        <f t="shared" ref="F76" si="187">C76-C72</f>
        <v>-97000</v>
      </c>
      <c r="G76" s="10">
        <f t="shared" ref="G76" si="188">((C76/C72)-1)*100</f>
        <v>-9.47265625</v>
      </c>
    </row>
    <row r="77" spans="1:7" x14ac:dyDescent="0.35">
      <c r="A77" s="5"/>
      <c r="B77" s="6" t="s">
        <v>10</v>
      </c>
      <c r="C77" s="7">
        <f>'3-Manufacturing'!C77+'4-Electricity'!C77+'5-Construction'!C77+'6-Trade'!C77+'7-Transport'!C77+'8-Finance'!C77+'9-Community'!C77</f>
        <v>1004000</v>
      </c>
      <c r="D77" s="21">
        <f t="shared" ref="D77" si="189">C77-C76</f>
        <v>77000</v>
      </c>
      <c r="E77" s="9">
        <f t="shared" ref="E77" si="190">((C77/C76)-1)*100</f>
        <v>8.3063646170442382</v>
      </c>
      <c r="F77" s="21">
        <f t="shared" ref="F77" si="191">C77-C73</f>
        <v>-39000</v>
      </c>
      <c r="G77" s="10">
        <f t="shared" ref="G77" si="192">((C77/C73)-1)*100</f>
        <v>-3.7392138063279012</v>
      </c>
    </row>
    <row r="78" spans="1:7" x14ac:dyDescent="0.35">
      <c r="A78" s="5" t="s">
        <v>28</v>
      </c>
      <c r="B78" s="6" t="s">
        <v>12</v>
      </c>
      <c r="C78" s="7">
        <f>'3-Manufacturing'!C78+'4-Electricity'!C78+'5-Construction'!C78+'6-Trade'!C78+'7-Transport'!C78+'8-Finance'!C78+'9-Community'!C78</f>
        <v>1031000</v>
      </c>
      <c r="D78" s="21">
        <f t="shared" ref="D78" si="193">C78-C77</f>
        <v>27000</v>
      </c>
      <c r="E78" s="9">
        <f t="shared" ref="E78" si="194">((C78/C77)-1)*100</f>
        <v>2.6892430278884438</v>
      </c>
      <c r="F78" s="21">
        <f t="shared" ref="F78" si="195">C78-C74</f>
        <v>13000</v>
      </c>
      <c r="G78" s="10">
        <f t="shared" ref="G78" si="196">((C78/C74)-1)*100</f>
        <v>1.2770137524557912</v>
      </c>
    </row>
    <row r="79" spans="1:7" x14ac:dyDescent="0.35">
      <c r="A79" s="5"/>
      <c r="B79" s="6" t="s">
        <v>8</v>
      </c>
      <c r="C79" s="7">
        <f>'3-Manufacturing'!C79+'4-Electricity'!C79+'5-Construction'!C79+'6-Trade'!C79+'7-Transport'!C79+'8-Finance'!C79+'9-Community'!C79</f>
        <v>973000</v>
      </c>
      <c r="D79" s="21">
        <f t="shared" ref="D79" si="197">C79-C78</f>
        <v>-58000</v>
      </c>
      <c r="E79" s="9">
        <f t="shared" ref="E79" si="198">((C79/C78)-1)*100</f>
        <v>-5.62560620756547</v>
      </c>
      <c r="F79" s="21">
        <f t="shared" ref="F79" si="199">C79-C75</f>
        <v>67000</v>
      </c>
      <c r="G79" s="10">
        <f t="shared" ref="G79" si="200">((C79/C75)-1)*100</f>
        <v>7.3951434878587241</v>
      </c>
    </row>
    <row r="80" spans="1:7" x14ac:dyDescent="0.35">
      <c r="A80" s="5"/>
      <c r="B80" s="6" t="s">
        <v>9</v>
      </c>
      <c r="C80" s="7">
        <f>'3-Manufacturing'!C80+'4-Electricity'!C80+'5-Construction'!C80+'6-Trade'!C80+'7-Transport'!C80+'8-Finance'!C80+'9-Community'!C80</f>
        <v>1065000</v>
      </c>
      <c r="D80" s="21">
        <f t="shared" ref="D80:D81" si="201">C80-C79</f>
        <v>92000</v>
      </c>
      <c r="E80" s="9">
        <f t="shared" ref="E80:E81" si="202">((C80/C79)-1)*100</f>
        <v>9.4552929085303106</v>
      </c>
      <c r="F80" s="21">
        <f t="shared" ref="F80:F81" si="203">C80-C76</f>
        <v>138000</v>
      </c>
      <c r="G80" s="10">
        <f t="shared" ref="G80:G81" si="204">((C80/C76)-1)*100</f>
        <v>14.886731391585762</v>
      </c>
    </row>
    <row r="81" spans="1:7" x14ac:dyDescent="0.35">
      <c r="A81" s="5"/>
      <c r="B81" s="6" t="s">
        <v>10</v>
      </c>
      <c r="C81" s="7">
        <f>'3-Manufacturing'!C81+'4-Electricity'!C81+'5-Construction'!C81+'6-Trade'!C81+'7-Transport'!C81+'8-Finance'!C81+'9-Community'!C81</f>
        <v>1185000</v>
      </c>
      <c r="D81" s="21">
        <f t="shared" si="201"/>
        <v>120000</v>
      </c>
      <c r="E81" s="9">
        <f t="shared" si="202"/>
        <v>11.267605633802823</v>
      </c>
      <c r="F81" s="21">
        <f t="shared" si="203"/>
        <v>181000</v>
      </c>
      <c r="G81" s="10">
        <f t="shared" si="204"/>
        <v>18.027888446215144</v>
      </c>
    </row>
    <row r="82" spans="1:7" x14ac:dyDescent="0.35">
      <c r="A82" s="5" t="s">
        <v>30</v>
      </c>
      <c r="B82" s="6" t="s">
        <v>12</v>
      </c>
      <c r="C82" s="7">
        <f>'3-Manufacturing'!C82+'4-Electricity'!C82+'5-Construction'!C82+'6-Trade'!C82+'7-Transport'!C82+'8-Finance'!C82+'9-Community'!C82</f>
        <v>1236000</v>
      </c>
      <c r="D82" s="21">
        <f t="shared" ref="D82" si="205">C82-C81</f>
        <v>51000</v>
      </c>
      <c r="E82" s="9">
        <f t="shared" ref="E82" si="206">((C82/C81)-1)*100</f>
        <v>4.3037974683544311</v>
      </c>
      <c r="F82" s="21">
        <f t="shared" ref="F82" si="207">C82-C78</f>
        <v>205000</v>
      </c>
      <c r="G82" s="10">
        <f t="shared" ref="G82" si="208">((C82/C78)-1)*100</f>
        <v>19.883608147429687</v>
      </c>
    </row>
    <row r="83" spans="1:7" x14ac:dyDescent="0.35">
      <c r="A83" s="5"/>
      <c r="B83" s="6" t="s">
        <v>8</v>
      </c>
      <c r="C83" s="7">
        <f>'3-Manufacturing'!C83+'4-Electricity'!C83+'5-Construction'!C83+'6-Trade'!C83+'7-Transport'!C83+'8-Finance'!C83+'9-Community'!C83</f>
        <v>1148000</v>
      </c>
      <c r="D83" s="21">
        <f t="shared" ref="D83" si="209">C83-C82</f>
        <v>-88000</v>
      </c>
      <c r="E83" s="9">
        <f t="shared" ref="E83" si="210">((C83/C82)-1)*100</f>
        <v>-7.1197411003236288</v>
      </c>
      <c r="F83" s="21">
        <f t="shared" ref="F83" si="211">C83-C79</f>
        <v>175000</v>
      </c>
      <c r="G83" s="10">
        <f t="shared" ref="G83" si="212">((C83/C79)-1)*100</f>
        <v>17.985611510791365</v>
      </c>
    </row>
    <row r="84" spans="1:7" x14ac:dyDescent="0.35">
      <c r="A84" s="5"/>
      <c r="B84" s="6" t="s">
        <v>9</v>
      </c>
      <c r="C84" s="7">
        <f>'3-Manufacturing'!C84+'4-Electricity'!C84+'5-Construction'!C84+'6-Trade'!C84+'7-Transport'!C84+'8-Finance'!C84+'9-Community'!C84</f>
        <v>1068000</v>
      </c>
      <c r="D84" s="21">
        <f t="shared" ref="D84" si="213">C84-C83</f>
        <v>-80000</v>
      </c>
      <c r="E84" s="9">
        <f t="shared" ref="E84" si="214">((C84/C83)-1)*100</f>
        <v>-6.9686411149825762</v>
      </c>
      <c r="F84" s="21">
        <f t="shared" ref="F84" si="215">C84-C80</f>
        <v>3000</v>
      </c>
      <c r="G84" s="10">
        <f t="shared" ref="G84" si="216">((C84/C80)-1)*100</f>
        <v>0.28169014084507005</v>
      </c>
    </row>
    <row r="85" spans="1:7" x14ac:dyDescent="0.35">
      <c r="A85" s="5"/>
      <c r="B85" s="6" t="s">
        <v>10</v>
      </c>
      <c r="C85" s="7">
        <f>'3-Manufacturing'!C85+'4-Electricity'!C85+'5-Construction'!C85+'6-Trade'!C85+'7-Transport'!C85+'8-Finance'!C85+'9-Community'!C85</f>
        <v>1126000</v>
      </c>
      <c r="D85" s="21">
        <f t="shared" ref="D85" si="217">C85-C84</f>
        <v>58000</v>
      </c>
      <c r="E85" s="9">
        <f t="shared" ref="E85" si="218">((C85/C84)-1)*100</f>
        <v>5.4307116104868935</v>
      </c>
      <c r="F85" s="21">
        <f t="shared" ref="F85" si="219">C85-C81</f>
        <v>-59000</v>
      </c>
      <c r="G85" s="10">
        <f t="shared" ref="G85" si="220">((C85/C81)-1)*100</f>
        <v>-4.9789029535864948</v>
      </c>
    </row>
    <row r="86" spans="1:7" x14ac:dyDescent="0.35">
      <c r="A86" s="5" t="s">
        <v>31</v>
      </c>
      <c r="B86" s="6" t="s">
        <v>12</v>
      </c>
      <c r="C86" s="7">
        <f>'3-Manufacturing'!C86+'4-Electricity'!C86+'5-Construction'!C86+'6-Trade'!C86+'7-Transport'!C86+'8-Finance'!C86+'9-Community'!C86</f>
        <v>1238000</v>
      </c>
      <c r="D86" s="21">
        <f t="shared" ref="D86" si="221">C86-C85</f>
        <v>112000</v>
      </c>
      <c r="E86" s="9">
        <f t="shared" ref="E86" si="222">((C86/C85)-1)*100</f>
        <v>9.946714031971581</v>
      </c>
      <c r="F86" s="21">
        <f t="shared" ref="F86" si="223">C86-C82</f>
        <v>2000</v>
      </c>
      <c r="G86" s="10">
        <f t="shared" ref="G86" si="224">((C86/C82)-1)*100</f>
        <v>0.16181229773462036</v>
      </c>
    </row>
    <row r="87" spans="1:7" x14ac:dyDescent="0.35">
      <c r="A87" s="5"/>
      <c r="B87" s="6" t="s">
        <v>8</v>
      </c>
      <c r="C87" s="7">
        <f>'3-Manufacturing'!C87+'4-Electricity'!C87+'5-Construction'!C87+'6-Trade'!C87+'7-Transport'!C87+'8-Finance'!C87+'9-Community'!C87</f>
        <v>1371000</v>
      </c>
      <c r="D87" s="21">
        <f t="shared" ref="D87" si="225">C87-C86</f>
        <v>133000</v>
      </c>
      <c r="E87" s="9">
        <f t="shared" ref="E87" si="226">((C87/C86)-1)*100</f>
        <v>10.743134087237483</v>
      </c>
      <c r="F87" s="21">
        <f t="shared" ref="F87" si="227">C87-C83</f>
        <v>223000</v>
      </c>
      <c r="G87" s="10">
        <f t="shared" ref="G87" si="228">((C87/C83)-1)*100</f>
        <v>19.42508710801394</v>
      </c>
    </row>
    <row r="88" spans="1:7" x14ac:dyDescent="0.35">
      <c r="A88" s="5"/>
      <c r="B88" s="6" t="s">
        <v>9</v>
      </c>
      <c r="C88" s="7">
        <f>'3-Manufacturing'!C88+'4-Electricity'!C88+'5-Construction'!C88+'6-Trade'!C88+'7-Transport'!C88+'8-Finance'!C88+'9-Community'!C88</f>
        <v>1401000</v>
      </c>
      <c r="D88" s="21">
        <f t="shared" ref="D88" si="229">C88-C87</f>
        <v>30000</v>
      </c>
      <c r="E88" s="9">
        <f t="shared" ref="E88" si="230">((C88/C87)-1)*100</f>
        <v>2.1881838074398141</v>
      </c>
      <c r="F88" s="21">
        <f t="shared" ref="F88" si="231">C88-C84</f>
        <v>333000</v>
      </c>
      <c r="G88" s="10">
        <f t="shared" ref="G88" si="232">((C88/C84)-1)*100</f>
        <v>31.17977528089888</v>
      </c>
    </row>
    <row r="89" spans="1:7" x14ac:dyDescent="0.35">
      <c r="A89" s="5"/>
      <c r="B89" s="6" t="s">
        <v>32</v>
      </c>
      <c r="C89" s="7">
        <f>'3-Manufacturing'!C89+'4-Electricity'!C89+'5-Construction'!C89+'6-Trade'!C89+'7-Transport'!C89+'8-Finance'!C89+'9-Community'!C89</f>
        <v>1218000</v>
      </c>
      <c r="D89" s="21">
        <f t="shared" ref="D89" si="233">C89-C88</f>
        <v>-183000</v>
      </c>
      <c r="E89" s="9">
        <f t="shared" ref="E89" si="234">((C89/C88)-1)*100</f>
        <v>-13.062098501070663</v>
      </c>
      <c r="F89" s="21">
        <f t="shared" ref="F89" si="235">C89-C85</f>
        <v>92000</v>
      </c>
      <c r="G89" s="10">
        <f t="shared" ref="G89" si="236">((C89/C85)-1)*100</f>
        <v>8.1705150976909344</v>
      </c>
    </row>
    <row r="90" spans="1:7" x14ac:dyDescent="0.35">
      <c r="A90" s="5" t="s">
        <v>33</v>
      </c>
      <c r="B90" s="6" t="s">
        <v>12</v>
      </c>
      <c r="C90" s="7">
        <f>'3-Manufacturing'!C90+'4-Electricity'!C90+'5-Construction'!C90+'6-Trade'!C90+'7-Transport'!C90+'8-Finance'!C90+'9-Community'!C90</f>
        <v>1180000</v>
      </c>
      <c r="D90" s="21">
        <f t="shared" ref="D90" si="237">C90-C89</f>
        <v>-38000</v>
      </c>
      <c r="E90" s="9">
        <f t="shared" ref="E90" si="238">((C90/C89)-1)*100</f>
        <v>-3.1198686371100126</v>
      </c>
      <c r="F90" s="21">
        <f t="shared" ref="F90" si="239">C90-C86</f>
        <v>-58000</v>
      </c>
      <c r="G90" s="10">
        <f t="shared" ref="G90" si="240">((C90/C86)-1)*100</f>
        <v>-4.6849757673667174</v>
      </c>
    </row>
    <row r="91" spans="1:7" ht="15" thickBot="1" x14ac:dyDescent="0.4">
      <c r="A91" s="27"/>
      <c r="B91" s="12"/>
      <c r="C91" s="11"/>
      <c r="D91" s="22"/>
      <c r="E91" s="14"/>
      <c r="F91" s="22"/>
      <c r="G91" s="15"/>
    </row>
  </sheetData>
  <mergeCells count="12">
    <mergeCell ref="A65:A66"/>
    <mergeCell ref="B65:B66"/>
    <mergeCell ref="D66:E66"/>
    <mergeCell ref="F66:G66"/>
    <mergeCell ref="A3:A4"/>
    <mergeCell ref="B3:B4"/>
    <mergeCell ref="D4:E4"/>
    <mergeCell ref="F4:G4"/>
    <mergeCell ref="A34:A35"/>
    <mergeCell ref="B34:B35"/>
    <mergeCell ref="D35:E35"/>
    <mergeCell ref="F35:G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2"/>
  <sheetViews>
    <sheetView topLeftCell="A21" zoomScale="80" zoomScaleNormal="80" workbookViewId="0">
      <selection activeCell="C24" sqref="C24"/>
    </sheetView>
  </sheetViews>
  <sheetFormatPr defaultRowHeight="14.5" x14ac:dyDescent="0.35"/>
  <cols>
    <col min="3" max="3" width="12.81640625" customWidth="1"/>
    <col min="4" max="4" width="10.81640625" customWidth="1"/>
    <col min="5" max="5" width="10.26953125" customWidth="1"/>
    <col min="6" max="6" width="11.6328125" customWidth="1"/>
    <col min="7" max="7" width="11" customWidth="1"/>
  </cols>
  <sheetData>
    <row r="2" spans="1:7" ht="15" thickBot="1" x14ac:dyDescent="0.4">
      <c r="A2" t="s">
        <v>19</v>
      </c>
    </row>
    <row r="3" spans="1:7" ht="53" customHeight="1" thickBot="1" x14ac:dyDescent="0.4">
      <c r="A3" s="46" t="s">
        <v>0</v>
      </c>
      <c r="B3" s="46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7"/>
      <c r="B4" s="47"/>
      <c r="C4" s="4" t="s">
        <v>5</v>
      </c>
      <c r="D4" s="48" t="s">
        <v>6</v>
      </c>
      <c r="E4" s="49"/>
      <c r="F4" s="48" t="s">
        <v>7</v>
      </c>
      <c r="G4" s="52"/>
    </row>
    <row r="5" spans="1:7" x14ac:dyDescent="0.35">
      <c r="A5" s="5" t="s">
        <v>11</v>
      </c>
      <c r="B5" s="6" t="s">
        <v>8</v>
      </c>
      <c r="C5" s="7">
        <v>459000</v>
      </c>
      <c r="D5" s="33" t="s">
        <v>29</v>
      </c>
      <c r="E5" s="33" t="s">
        <v>29</v>
      </c>
      <c r="F5" s="33" t="s">
        <v>29</v>
      </c>
      <c r="G5" s="34" t="s">
        <v>29</v>
      </c>
    </row>
    <row r="6" spans="1:7" x14ac:dyDescent="0.35">
      <c r="A6" s="5"/>
      <c r="B6" s="6" t="s">
        <v>9</v>
      </c>
      <c r="C6" s="7">
        <v>456000</v>
      </c>
      <c r="D6" s="21">
        <v>-3000</v>
      </c>
      <c r="E6" s="9">
        <v>-0.65359477124182774</v>
      </c>
      <c r="F6" s="33" t="s">
        <v>29</v>
      </c>
      <c r="G6" s="34" t="s">
        <v>29</v>
      </c>
    </row>
    <row r="7" spans="1:7" x14ac:dyDescent="0.35">
      <c r="A7" s="5"/>
      <c r="B7" s="6" t="s">
        <v>10</v>
      </c>
      <c r="C7" s="7">
        <v>453000</v>
      </c>
      <c r="D7" s="21">
        <v>-3000</v>
      </c>
      <c r="E7" s="9">
        <v>-0.65789473684210176</v>
      </c>
      <c r="F7" s="33" t="s">
        <v>29</v>
      </c>
      <c r="G7" s="34" t="s">
        <v>29</v>
      </c>
    </row>
    <row r="8" spans="1:7" x14ac:dyDescent="0.35">
      <c r="A8" s="5" t="s">
        <v>18</v>
      </c>
      <c r="B8" s="6" t="s">
        <v>12</v>
      </c>
      <c r="C8" s="7">
        <v>455000</v>
      </c>
      <c r="D8" s="21">
        <v>2000</v>
      </c>
      <c r="E8" s="9">
        <v>0.44150110375276164</v>
      </c>
      <c r="F8" s="33" t="s">
        <v>29</v>
      </c>
      <c r="G8" s="34" t="s">
        <v>29</v>
      </c>
    </row>
    <row r="9" spans="1:7" x14ac:dyDescent="0.35">
      <c r="A9" s="5"/>
      <c r="B9" s="6" t="s">
        <v>8</v>
      </c>
      <c r="C9" s="7">
        <v>462000</v>
      </c>
      <c r="D9" s="21">
        <v>7000</v>
      </c>
      <c r="E9" s="9">
        <v>1.538461538461533</v>
      </c>
      <c r="F9" s="21">
        <v>3000</v>
      </c>
      <c r="G9" s="10">
        <v>0.65359477124182774</v>
      </c>
    </row>
    <row r="10" spans="1:7" x14ac:dyDescent="0.35">
      <c r="A10" s="5"/>
      <c r="B10" s="6" t="s">
        <v>9</v>
      </c>
      <c r="C10" s="7">
        <v>463000</v>
      </c>
      <c r="D10" s="21">
        <v>1000</v>
      </c>
      <c r="E10" s="9">
        <v>0.21645021645022577</v>
      </c>
      <c r="F10" s="21">
        <v>7000</v>
      </c>
      <c r="G10" s="10">
        <v>1.5350877192982448</v>
      </c>
    </row>
    <row r="11" spans="1:7" x14ac:dyDescent="0.35">
      <c r="A11" s="5"/>
      <c r="B11" s="6" t="s">
        <v>10</v>
      </c>
      <c r="C11" s="7">
        <v>452000</v>
      </c>
      <c r="D11" s="21">
        <f t="shared" ref="D11:D19" si="0">C11-C10</f>
        <v>-11000</v>
      </c>
      <c r="E11" s="9">
        <f t="shared" ref="E11:E19" si="1">((C11/C10)-1)*100</f>
        <v>-2.3758099352051865</v>
      </c>
      <c r="F11" s="21">
        <f t="shared" ref="F11:F19" si="2">C11-C7</f>
        <v>-1000</v>
      </c>
      <c r="G11" s="10">
        <f t="shared" ref="G11:G19" si="3">((C11/C7)-1)*100</f>
        <v>-0.22075055187638082</v>
      </c>
    </row>
    <row r="12" spans="1:7" x14ac:dyDescent="0.35">
      <c r="A12" s="5" t="s">
        <v>27</v>
      </c>
      <c r="B12" s="6" t="s">
        <v>12</v>
      </c>
      <c r="C12" s="7">
        <v>456000</v>
      </c>
      <c r="D12" s="21">
        <f t="shared" si="0"/>
        <v>4000</v>
      </c>
      <c r="E12" s="9">
        <f t="shared" si="1"/>
        <v>0.88495575221239076</v>
      </c>
      <c r="F12" s="21">
        <f t="shared" si="2"/>
        <v>1000</v>
      </c>
      <c r="G12" s="10">
        <f t="shared" si="3"/>
        <v>0.219780219780219</v>
      </c>
    </row>
    <row r="13" spans="1:7" x14ac:dyDescent="0.35">
      <c r="A13" s="5"/>
      <c r="B13" s="6" t="s">
        <v>8</v>
      </c>
      <c r="C13" s="7">
        <v>452000</v>
      </c>
      <c r="D13" s="21">
        <f t="shared" si="0"/>
        <v>-4000</v>
      </c>
      <c r="E13" s="9">
        <f t="shared" si="1"/>
        <v>-0.87719298245614308</v>
      </c>
      <c r="F13" s="21">
        <f t="shared" si="2"/>
        <v>-10000</v>
      </c>
      <c r="G13" s="10">
        <f t="shared" si="3"/>
        <v>-2.1645021645021689</v>
      </c>
    </row>
    <row r="14" spans="1:7" x14ac:dyDescent="0.35">
      <c r="A14" s="5"/>
      <c r="B14" s="6" t="s">
        <v>9</v>
      </c>
      <c r="C14" s="7">
        <v>453000</v>
      </c>
      <c r="D14" s="21">
        <f t="shared" si="0"/>
        <v>1000</v>
      </c>
      <c r="E14" s="9">
        <f t="shared" si="1"/>
        <v>0.22123893805310324</v>
      </c>
      <c r="F14" s="21">
        <f t="shared" si="2"/>
        <v>-10000</v>
      </c>
      <c r="G14" s="10">
        <f t="shared" si="3"/>
        <v>-2.1598272138228958</v>
      </c>
    </row>
    <row r="15" spans="1:7" x14ac:dyDescent="0.35">
      <c r="A15" s="5"/>
      <c r="B15" s="6" t="s">
        <v>10</v>
      </c>
      <c r="C15" s="7">
        <v>454000</v>
      </c>
      <c r="D15" s="21">
        <f t="shared" si="0"/>
        <v>1000</v>
      </c>
      <c r="E15" s="9">
        <f t="shared" si="1"/>
        <v>0.22075055187638082</v>
      </c>
      <c r="F15" s="21">
        <f t="shared" si="2"/>
        <v>2000</v>
      </c>
      <c r="G15" s="10">
        <f t="shared" si="3"/>
        <v>0.44247787610618428</v>
      </c>
    </row>
    <row r="16" spans="1:7" x14ac:dyDescent="0.35">
      <c r="A16" s="5" t="s">
        <v>28</v>
      </c>
      <c r="B16" s="6" t="s">
        <v>12</v>
      </c>
      <c r="C16" s="7">
        <v>459000</v>
      </c>
      <c r="D16" s="21">
        <f t="shared" si="0"/>
        <v>5000</v>
      </c>
      <c r="E16" s="9">
        <f t="shared" si="1"/>
        <v>1.1013215859030812</v>
      </c>
      <c r="F16" s="21">
        <f t="shared" si="2"/>
        <v>3000</v>
      </c>
      <c r="G16" s="10">
        <f t="shared" si="3"/>
        <v>0.65789473684210176</v>
      </c>
    </row>
    <row r="17" spans="1:7" x14ac:dyDescent="0.35">
      <c r="A17" s="5"/>
      <c r="B17" s="6" t="s">
        <v>8</v>
      </c>
      <c r="C17" s="7">
        <v>457000</v>
      </c>
      <c r="D17" s="21">
        <f t="shared" si="0"/>
        <v>-2000</v>
      </c>
      <c r="E17" s="9">
        <f t="shared" si="1"/>
        <v>-0.43572984749454813</v>
      </c>
      <c r="F17" s="21">
        <f t="shared" si="2"/>
        <v>5000</v>
      </c>
      <c r="G17" s="10">
        <f t="shared" si="3"/>
        <v>1.106194690265494</v>
      </c>
    </row>
    <row r="18" spans="1:7" x14ac:dyDescent="0.35">
      <c r="A18" s="5"/>
      <c r="B18" s="6" t="s">
        <v>9</v>
      </c>
      <c r="C18" s="7">
        <v>465000</v>
      </c>
      <c r="D18" s="21">
        <f t="shared" si="0"/>
        <v>8000</v>
      </c>
      <c r="E18" s="9">
        <f t="shared" si="1"/>
        <v>1.7505470459518557</v>
      </c>
      <c r="F18" s="21">
        <f t="shared" si="2"/>
        <v>12000</v>
      </c>
      <c r="G18" s="10">
        <f t="shared" si="3"/>
        <v>2.6490066225165476</v>
      </c>
    </row>
    <row r="19" spans="1:7" x14ac:dyDescent="0.35">
      <c r="A19" s="5"/>
      <c r="B19" s="6" t="s">
        <v>10</v>
      </c>
      <c r="C19" s="7">
        <v>458000</v>
      </c>
      <c r="D19" s="21">
        <f t="shared" si="0"/>
        <v>-7000</v>
      </c>
      <c r="E19" s="9">
        <f t="shared" si="1"/>
        <v>-1.5053763440860179</v>
      </c>
      <c r="F19" s="21">
        <f t="shared" si="2"/>
        <v>4000</v>
      </c>
      <c r="G19" s="10">
        <f t="shared" si="3"/>
        <v>0.88105726872247381</v>
      </c>
    </row>
    <row r="20" spans="1:7" x14ac:dyDescent="0.35">
      <c r="A20" s="5" t="s">
        <v>30</v>
      </c>
      <c r="B20" s="6" t="s">
        <v>12</v>
      </c>
      <c r="C20" s="7">
        <v>458000</v>
      </c>
      <c r="D20" s="21">
        <f t="shared" ref="D20" si="4">C20-C19</f>
        <v>0</v>
      </c>
      <c r="E20" s="9">
        <f t="shared" ref="E20" si="5">((C20/C19)-1)*100</f>
        <v>0</v>
      </c>
      <c r="F20" s="21">
        <f t="shared" ref="F20" si="6">C20-C16</f>
        <v>-1000</v>
      </c>
      <c r="G20" s="10">
        <f t="shared" ref="G20" si="7">((C20/C16)-1)*100</f>
        <v>-0.21786492374727962</v>
      </c>
    </row>
    <row r="21" spans="1:7" x14ac:dyDescent="0.35">
      <c r="A21" s="5"/>
      <c r="B21" s="6" t="s">
        <v>8</v>
      </c>
      <c r="C21" s="7">
        <v>478000</v>
      </c>
      <c r="D21" s="21">
        <f t="shared" ref="D21" si="8">C21-C20</f>
        <v>20000</v>
      </c>
      <c r="E21" s="9">
        <f t="shared" ref="E21" si="9">((C21/C20)-1)*100</f>
        <v>4.366812227074246</v>
      </c>
      <c r="F21" s="21">
        <f t="shared" ref="F21" si="10">C21-C17</f>
        <v>21000</v>
      </c>
      <c r="G21" s="10">
        <f t="shared" ref="G21" si="11">((C21/C17)-1)*100</f>
        <v>4.5951859956236296</v>
      </c>
    </row>
    <row r="22" spans="1:7" x14ac:dyDescent="0.35">
      <c r="A22" s="5"/>
      <c r="B22" s="6" t="s">
        <v>9</v>
      </c>
      <c r="C22" s="7">
        <v>469000</v>
      </c>
      <c r="D22" s="21">
        <f t="shared" ref="D22" si="12">C22-C21</f>
        <v>-9000</v>
      </c>
      <c r="E22" s="9">
        <f t="shared" ref="E22" si="13">((C22/C21)-1)*100</f>
        <v>-1.882845188284521</v>
      </c>
      <c r="F22" s="21">
        <f t="shared" ref="F22" si="14">C22-C18</f>
        <v>4000</v>
      </c>
      <c r="G22" s="10">
        <f t="shared" ref="G22" si="15">((C22/C18)-1)*100</f>
        <v>0.86021505376343566</v>
      </c>
    </row>
    <row r="23" spans="1:7" x14ac:dyDescent="0.35">
      <c r="A23" s="5"/>
      <c r="B23" s="6" t="s">
        <v>10</v>
      </c>
      <c r="C23" s="7">
        <v>472000</v>
      </c>
      <c r="D23" s="21">
        <f t="shared" ref="D23" si="16">C23-C22</f>
        <v>3000</v>
      </c>
      <c r="E23" s="9">
        <f t="shared" ref="E23" si="17">((C23/C22)-1)*100</f>
        <v>0.63965884861407751</v>
      </c>
      <c r="F23" s="21">
        <f t="shared" ref="F23" si="18">C23-C19</f>
        <v>14000</v>
      </c>
      <c r="G23" s="10">
        <f t="shared" ref="G23" si="19">((C23/C19)-1)*100</f>
        <v>3.0567685589519611</v>
      </c>
    </row>
    <row r="24" spans="1:7" x14ac:dyDescent="0.35">
      <c r="A24" s="5" t="s">
        <v>31</v>
      </c>
      <c r="B24" s="6" t="s">
        <v>12</v>
      </c>
      <c r="C24" s="7">
        <v>476000</v>
      </c>
      <c r="D24" s="21">
        <f t="shared" ref="D24" si="20">C24-C23</f>
        <v>4000</v>
      </c>
      <c r="E24" s="9">
        <f t="shared" ref="E24" si="21">((C24/C23)-1)*100</f>
        <v>0.84745762711864181</v>
      </c>
      <c r="F24" s="21">
        <f t="shared" ref="F24" si="22">C24-C20</f>
        <v>18000</v>
      </c>
      <c r="G24" s="10">
        <f t="shared" ref="G24" si="23">((C24/C20)-1)*100</f>
        <v>3.9301310043668103</v>
      </c>
    </row>
    <row r="25" spans="1:7" x14ac:dyDescent="0.35">
      <c r="A25" s="5"/>
      <c r="B25" s="6" t="s">
        <v>8</v>
      </c>
      <c r="C25" s="7">
        <v>479000</v>
      </c>
      <c r="D25" s="21">
        <f t="shared" ref="D25" si="24">C25-C24</f>
        <v>3000</v>
      </c>
      <c r="E25" s="9">
        <f t="shared" ref="E25" si="25">((C25/C24)-1)*100</f>
        <v>0.6302521008403339</v>
      </c>
      <c r="F25" s="21">
        <f t="shared" ref="F25" si="26">C25-C21</f>
        <v>1000</v>
      </c>
      <c r="G25" s="10">
        <f t="shared" ref="G25" si="27">((C25/C21)-1)*100</f>
        <v>0.20920502092049986</v>
      </c>
    </row>
    <row r="26" spans="1:7" x14ac:dyDescent="0.35">
      <c r="A26" s="5"/>
      <c r="B26" s="6" t="s">
        <v>9</v>
      </c>
      <c r="C26" s="7">
        <v>482000</v>
      </c>
      <c r="D26" s="21">
        <f t="shared" ref="D26" si="28">C26-C25</f>
        <v>3000</v>
      </c>
      <c r="E26" s="9">
        <f t="shared" ref="E26" si="29">((C26/C25)-1)*100</f>
        <v>0.62630480167014113</v>
      </c>
      <c r="F26" s="21">
        <f t="shared" ref="F26" si="30">C26-C22</f>
        <v>13000</v>
      </c>
      <c r="G26" s="10">
        <f t="shared" ref="G26" si="31">((C26/C22)-1)*100</f>
        <v>2.771855010660973</v>
      </c>
    </row>
    <row r="27" spans="1:7" x14ac:dyDescent="0.35">
      <c r="A27" s="5"/>
      <c r="B27" s="6" t="s">
        <v>32</v>
      </c>
      <c r="C27" s="7">
        <v>482000</v>
      </c>
      <c r="D27" s="21">
        <f t="shared" ref="D27" si="32">C27-C26</f>
        <v>0</v>
      </c>
      <c r="E27" s="9">
        <f t="shared" ref="E27" si="33">((C27/C26)-1)*100</f>
        <v>0</v>
      </c>
      <c r="F27" s="21">
        <f t="shared" ref="F27" si="34">C27-C23</f>
        <v>10000</v>
      </c>
      <c r="G27" s="10">
        <f t="shared" ref="G27" si="35">((C27/C23)-1)*100</f>
        <v>2.1186440677966045</v>
      </c>
    </row>
    <row r="28" spans="1:7" x14ac:dyDescent="0.35">
      <c r="A28" s="5" t="s">
        <v>33</v>
      </c>
      <c r="B28" s="6" t="s">
        <v>12</v>
      </c>
      <c r="C28" s="7">
        <v>479000</v>
      </c>
      <c r="D28" s="21">
        <f t="shared" ref="D28" si="36">C28-C27</f>
        <v>-3000</v>
      </c>
      <c r="E28" s="9">
        <f t="shared" ref="E28" si="37">((C28/C27)-1)*100</f>
        <v>-0.62240663900414717</v>
      </c>
      <c r="F28" s="21">
        <f t="shared" ref="F28" si="38">C28-C24</f>
        <v>3000</v>
      </c>
      <c r="G28" s="10">
        <f t="shared" ref="G28" si="39">((C28/C24)-1)*100</f>
        <v>0.6302521008403339</v>
      </c>
    </row>
    <row r="29" spans="1:7" ht="15" thickBot="1" x14ac:dyDescent="0.4">
      <c r="A29" s="27"/>
      <c r="B29" s="12"/>
      <c r="C29" s="11"/>
      <c r="D29" s="22"/>
      <c r="E29" s="14"/>
      <c r="F29" s="22"/>
      <c r="G29" s="15"/>
    </row>
    <row r="32" spans="1:7" x14ac:dyDescent="0.35">
      <c r="A32" s="16"/>
      <c r="B32" s="17"/>
      <c r="C32" s="18"/>
    </row>
  </sheetData>
  <mergeCells count="4">
    <mergeCell ref="A3:A4"/>
    <mergeCell ref="B3:B4"/>
    <mergeCell ref="D4:E4"/>
    <mergeCell ref="F4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1"/>
  <sheetViews>
    <sheetView zoomScale="80" zoomScaleNormal="80" workbookViewId="0">
      <selection activeCell="N79" sqref="N79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20</v>
      </c>
    </row>
    <row r="2" spans="1:7" ht="15" thickBot="1" x14ac:dyDescent="0.4"/>
    <row r="3" spans="1:7" ht="53" thickBot="1" x14ac:dyDescent="0.4">
      <c r="A3" s="46" t="s">
        <v>0</v>
      </c>
      <c r="B3" s="46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7"/>
      <c r="B4" s="47"/>
      <c r="C4" s="4" t="s">
        <v>5</v>
      </c>
      <c r="D4" s="48" t="s">
        <v>6</v>
      </c>
      <c r="E4" s="49"/>
      <c r="F4" s="50" t="s">
        <v>7</v>
      </c>
      <c r="G4" s="51"/>
    </row>
    <row r="5" spans="1:7" x14ac:dyDescent="0.35">
      <c r="A5" s="5" t="s">
        <v>11</v>
      </c>
      <c r="B5" s="6" t="s">
        <v>8</v>
      </c>
      <c r="C5" s="7">
        <f t="shared" ref="C5:C28" si="0">C36+C67</f>
        <v>1212000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1223000</v>
      </c>
      <c r="D6" s="8">
        <f t="shared" ref="D6:D7" si="1">C6-C5</f>
        <v>11000</v>
      </c>
      <c r="E6" s="20">
        <f t="shared" ref="E6:E7" si="2">((C6/C5)-1)*100</f>
        <v>0.9075907590759158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1233000</v>
      </c>
      <c r="D7" s="8">
        <f t="shared" si="1"/>
        <v>10000</v>
      </c>
      <c r="E7" s="20">
        <f t="shared" si="2"/>
        <v>0.81766148814390593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1237000</v>
      </c>
      <c r="D8" s="8">
        <f t="shared" ref="D8" si="3">C8-C7</f>
        <v>4000</v>
      </c>
      <c r="E8" s="20">
        <f t="shared" ref="E8" si="4">((C8/C7)-1)*100</f>
        <v>0.32441200324411223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1165000</v>
      </c>
      <c r="D9" s="8">
        <f t="shared" ref="D9" si="5">C9-C8</f>
        <v>-72000</v>
      </c>
      <c r="E9" s="20">
        <f t="shared" ref="E9" si="6">((C9/C8)-1)*100</f>
        <v>-5.8205335489086458</v>
      </c>
      <c r="F9" s="8">
        <f t="shared" ref="F9" si="7">C9-C5</f>
        <v>-47000</v>
      </c>
      <c r="G9" s="23">
        <f t="shared" ref="G9" si="8">((C9/C5)-1)*100</f>
        <v>-3.8778877887788776</v>
      </c>
    </row>
    <row r="10" spans="1:7" x14ac:dyDescent="0.35">
      <c r="A10" s="5"/>
      <c r="B10" s="6" t="s">
        <v>9</v>
      </c>
      <c r="C10" s="7">
        <f t="shared" si="0"/>
        <v>1165000</v>
      </c>
      <c r="D10" s="8">
        <f t="shared" ref="D10" si="9">C10-C9</f>
        <v>0</v>
      </c>
      <c r="E10" s="20">
        <f t="shared" ref="E10" si="10">((C10/C9)-1)*100</f>
        <v>0</v>
      </c>
      <c r="F10" s="8">
        <f t="shared" ref="F10" si="11">C10-C6</f>
        <v>-58000</v>
      </c>
      <c r="G10" s="23">
        <f t="shared" ref="G10" si="12">((C10/C6)-1)*100</f>
        <v>-4.7424366312346695</v>
      </c>
    </row>
    <row r="11" spans="1:7" x14ac:dyDescent="0.35">
      <c r="A11" s="5"/>
      <c r="B11" s="6" t="s">
        <v>10</v>
      </c>
      <c r="C11" s="7">
        <f t="shared" si="0"/>
        <v>1171000</v>
      </c>
      <c r="D11" s="8">
        <f t="shared" ref="D11" si="13">C11-C10</f>
        <v>6000</v>
      </c>
      <c r="E11" s="20">
        <f t="shared" ref="E11" si="14">((C11/C10)-1)*100</f>
        <v>0.51502145922746045</v>
      </c>
      <c r="F11" s="8">
        <f t="shared" ref="F11" si="15">C11-C7</f>
        <v>-62000</v>
      </c>
      <c r="G11" s="23">
        <f t="shared" ref="G11" si="16">((C11/C7)-1)*100</f>
        <v>-5.0283860502838618</v>
      </c>
    </row>
    <row r="12" spans="1:7" x14ac:dyDescent="0.35">
      <c r="A12" s="5" t="s">
        <v>27</v>
      </c>
      <c r="B12" s="6" t="s">
        <v>12</v>
      </c>
      <c r="C12" s="7">
        <f t="shared" si="0"/>
        <v>1171000</v>
      </c>
      <c r="D12" s="8">
        <f t="shared" ref="D12" si="17">C12-C11</f>
        <v>0</v>
      </c>
      <c r="E12" s="20">
        <f t="shared" ref="E12" si="18">((C12/C11)-1)*100</f>
        <v>0</v>
      </c>
      <c r="F12" s="8">
        <f t="shared" ref="F12" si="19">C12-C8</f>
        <v>-66000</v>
      </c>
      <c r="G12" s="23">
        <f t="shared" ref="G12" si="20">((C12/C8)-1)*100</f>
        <v>-5.3354890864996012</v>
      </c>
    </row>
    <row r="13" spans="1:7" x14ac:dyDescent="0.35">
      <c r="A13" s="5"/>
      <c r="B13" s="6" t="s">
        <v>8</v>
      </c>
      <c r="C13" s="7">
        <f t="shared" si="0"/>
        <v>1093000</v>
      </c>
      <c r="D13" s="8">
        <f t="shared" ref="D13" si="21">C13-C12</f>
        <v>-78000</v>
      </c>
      <c r="E13" s="20">
        <f t="shared" ref="E13" si="22">((C13/C12)-1)*100</f>
        <v>-6.6609735269000829</v>
      </c>
      <c r="F13" s="8">
        <f t="shared" ref="F13" si="23">C13-C9</f>
        <v>-72000</v>
      </c>
      <c r="G13" s="23">
        <f t="shared" ref="G13" si="24">((C13/C9)-1)*100</f>
        <v>-6.1802575107296143</v>
      </c>
    </row>
    <row r="14" spans="1:7" x14ac:dyDescent="0.35">
      <c r="A14" s="5"/>
      <c r="B14" s="6" t="s">
        <v>9</v>
      </c>
      <c r="C14" s="7">
        <f t="shared" si="0"/>
        <v>1101000</v>
      </c>
      <c r="D14" s="8">
        <f t="shared" ref="D14" si="25">C14-C13</f>
        <v>8000</v>
      </c>
      <c r="E14" s="20">
        <f t="shared" ref="E14" si="26">((C14/C13)-1)*100</f>
        <v>0.73193046660566807</v>
      </c>
      <c r="F14" s="8">
        <f t="shared" ref="F14" si="27">C14-C10</f>
        <v>-64000</v>
      </c>
      <c r="G14" s="23">
        <f t="shared" ref="G14" si="28">((C14/C10)-1)*100</f>
        <v>-5.4935622317596522</v>
      </c>
    </row>
    <row r="15" spans="1:7" x14ac:dyDescent="0.35">
      <c r="A15" s="5"/>
      <c r="B15" s="6" t="s">
        <v>10</v>
      </c>
      <c r="C15" s="7">
        <f t="shared" si="0"/>
        <v>1101000</v>
      </c>
      <c r="D15" s="8">
        <f t="shared" ref="D15" si="29">C15-C14</f>
        <v>0</v>
      </c>
      <c r="E15" s="20">
        <f t="shared" ref="E15" si="30">((C15/C14)-1)*100</f>
        <v>0</v>
      </c>
      <c r="F15" s="8">
        <f t="shared" ref="F15" si="31">C15-C11</f>
        <v>-70000</v>
      </c>
      <c r="G15" s="23">
        <f t="shared" ref="G15" si="32">((C15/C11)-1)*100</f>
        <v>-5.9777967549103366</v>
      </c>
    </row>
    <row r="16" spans="1:7" x14ac:dyDescent="0.35">
      <c r="A16" s="5" t="s">
        <v>28</v>
      </c>
      <c r="B16" s="6" t="s">
        <v>12</v>
      </c>
      <c r="C16" s="7">
        <f t="shared" si="0"/>
        <v>1107000</v>
      </c>
      <c r="D16" s="8">
        <f t="shared" ref="D16" si="33">C16-C15</f>
        <v>6000</v>
      </c>
      <c r="E16" s="20">
        <f t="shared" ref="E16" si="34">((C16/C15)-1)*100</f>
        <v>0.54495912806540314</v>
      </c>
      <c r="F16" s="8">
        <f t="shared" ref="F16" si="35">C16-C12</f>
        <v>-64000</v>
      </c>
      <c r="G16" s="23">
        <f t="shared" ref="G16" si="36">((C16/C12)-1)*100</f>
        <v>-5.4654141759180153</v>
      </c>
    </row>
    <row r="17" spans="1:7" x14ac:dyDescent="0.35">
      <c r="A17" s="5"/>
      <c r="B17" s="6" t="s">
        <v>8</v>
      </c>
      <c r="C17" s="7">
        <f t="shared" si="0"/>
        <v>1174000</v>
      </c>
      <c r="D17" s="8">
        <f t="shared" ref="D17" si="37">C17-C16</f>
        <v>67000</v>
      </c>
      <c r="E17" s="20">
        <f t="shared" ref="E17" si="38">((C17/C16)-1)*100</f>
        <v>6.0523938572718983</v>
      </c>
      <c r="F17" s="8">
        <f t="shared" ref="F17" si="39">C17-C13</f>
        <v>81000</v>
      </c>
      <c r="G17" s="23">
        <f t="shared" ref="G17" si="40">((C17/C13)-1)*100</f>
        <v>7.4107959743824336</v>
      </c>
    </row>
    <row r="18" spans="1:7" x14ac:dyDescent="0.35">
      <c r="A18" s="5"/>
      <c r="B18" s="6" t="s">
        <v>9</v>
      </c>
      <c r="C18" s="7">
        <f t="shared" si="0"/>
        <v>1189000</v>
      </c>
      <c r="D18" s="8">
        <f t="shared" ref="D18:D19" si="41">C18-C17</f>
        <v>15000</v>
      </c>
      <c r="E18" s="20">
        <f t="shared" ref="E18:E19" si="42">((C18/C17)-1)*100</f>
        <v>1.2776831345826301</v>
      </c>
      <c r="F18" s="8">
        <f t="shared" ref="F18:F19" si="43">C18-C14</f>
        <v>88000</v>
      </c>
      <c r="G18" s="23">
        <f t="shared" ref="G18:G19" si="44">((C18/C14)-1)*100</f>
        <v>7.9927338782924684</v>
      </c>
    </row>
    <row r="19" spans="1:7" x14ac:dyDescent="0.35">
      <c r="A19" s="5"/>
      <c r="B19" s="6" t="s">
        <v>10</v>
      </c>
      <c r="C19" s="7">
        <f t="shared" si="0"/>
        <v>1218000</v>
      </c>
      <c r="D19" s="8">
        <f t="shared" si="41"/>
        <v>29000</v>
      </c>
      <c r="E19" s="20">
        <f t="shared" si="42"/>
        <v>2.4390243902439046</v>
      </c>
      <c r="F19" s="8">
        <f t="shared" si="43"/>
        <v>117000</v>
      </c>
      <c r="G19" s="23">
        <f t="shared" si="44"/>
        <v>10.626702997275196</v>
      </c>
    </row>
    <row r="20" spans="1:7" x14ac:dyDescent="0.35">
      <c r="A20" s="5" t="s">
        <v>30</v>
      </c>
      <c r="B20" s="6" t="s">
        <v>12</v>
      </c>
      <c r="C20" s="7">
        <f t="shared" si="0"/>
        <v>1237000</v>
      </c>
      <c r="D20" s="8">
        <f t="shared" ref="D20" si="45">C20-C19</f>
        <v>19000</v>
      </c>
      <c r="E20" s="20">
        <f t="shared" ref="E20" si="46">((C20/C19)-1)*100</f>
        <v>1.5599343185550119</v>
      </c>
      <c r="F20" s="8">
        <f t="shared" ref="F20" si="47">C20-C16</f>
        <v>130000</v>
      </c>
      <c r="G20" s="23">
        <f t="shared" ref="G20" si="48">((C20/C16)-1)*100</f>
        <v>11.743450767841001</v>
      </c>
    </row>
    <row r="21" spans="1:7" x14ac:dyDescent="0.35">
      <c r="A21" s="5"/>
      <c r="B21" s="6" t="s">
        <v>8</v>
      </c>
      <c r="C21" s="7">
        <f t="shared" si="0"/>
        <v>1242000</v>
      </c>
      <c r="D21" s="8">
        <f t="shared" ref="D21" si="49">C21-C20</f>
        <v>5000</v>
      </c>
      <c r="E21" s="20">
        <f t="shared" ref="E21" si="50">((C21/C20)-1)*100</f>
        <v>0.40420371867420091</v>
      </c>
      <c r="F21" s="8">
        <f t="shared" ref="F21" si="51">C21-C17</f>
        <v>68000</v>
      </c>
      <c r="G21" s="23">
        <f t="shared" ref="G21" si="52">((C21/C17)-1)*100</f>
        <v>5.7921635434412311</v>
      </c>
    </row>
    <row r="22" spans="1:7" x14ac:dyDescent="0.35">
      <c r="A22" s="5"/>
      <c r="B22" s="6" t="s">
        <v>9</v>
      </c>
      <c r="C22" s="7">
        <f t="shared" si="0"/>
        <v>1258000</v>
      </c>
      <c r="D22" s="8">
        <f t="shared" ref="D22" si="53">C22-C21</f>
        <v>16000</v>
      </c>
      <c r="E22" s="20">
        <f t="shared" ref="E22" si="54">((C22/C21)-1)*100</f>
        <v>1.2882447665056418</v>
      </c>
      <c r="F22" s="8">
        <f t="shared" ref="F22" si="55">C22-C18</f>
        <v>69000</v>
      </c>
      <c r="G22" s="23">
        <f t="shared" ref="G22" si="56">((C22/C18)-1)*100</f>
        <v>5.8031959629941232</v>
      </c>
    </row>
    <row r="23" spans="1:7" x14ac:dyDescent="0.35">
      <c r="A23" s="5"/>
      <c r="B23" s="6" t="s">
        <v>10</v>
      </c>
      <c r="C23" s="7">
        <f t="shared" si="0"/>
        <v>1281000</v>
      </c>
      <c r="D23" s="8">
        <f t="shared" ref="D23" si="57">C23-C22</f>
        <v>23000</v>
      </c>
      <c r="E23" s="20">
        <f t="shared" ref="E23" si="58">((C23/C22)-1)*100</f>
        <v>1.8282988871224148</v>
      </c>
      <c r="F23" s="8">
        <f t="shared" ref="F23" si="59">C23-C19</f>
        <v>63000</v>
      </c>
      <c r="G23" s="23">
        <f t="shared" ref="G23" si="60">((C23/C19)-1)*100</f>
        <v>5.1724137931034475</v>
      </c>
    </row>
    <row r="24" spans="1:7" x14ac:dyDescent="0.35">
      <c r="A24" s="5" t="s">
        <v>31</v>
      </c>
      <c r="B24" s="6" t="s">
        <v>12</v>
      </c>
      <c r="C24" s="7">
        <f t="shared" si="0"/>
        <v>1298000</v>
      </c>
      <c r="D24" s="8">
        <f t="shared" ref="D24" si="61">C24-C23</f>
        <v>17000</v>
      </c>
      <c r="E24" s="20">
        <f t="shared" ref="E24" si="62">((C24/C23)-1)*100</f>
        <v>1.3270882123341154</v>
      </c>
      <c r="F24" s="8">
        <f t="shared" ref="F24" si="63">C24-C20</f>
        <v>61000</v>
      </c>
      <c r="G24" s="23">
        <f t="shared" ref="G24" si="64">((C24/C20)-1)*100</f>
        <v>4.9312853678253887</v>
      </c>
    </row>
    <row r="25" spans="1:7" x14ac:dyDescent="0.35">
      <c r="A25" s="5"/>
      <c r="B25" s="6" t="s">
        <v>8</v>
      </c>
      <c r="C25" s="7">
        <f t="shared" si="0"/>
        <v>1288000</v>
      </c>
      <c r="D25" s="8">
        <f t="shared" ref="D25" si="65">C25-C24</f>
        <v>-10000</v>
      </c>
      <c r="E25" s="20">
        <f t="shared" ref="E25" si="66">((C25/C24)-1)*100</f>
        <v>-0.77041602465330872</v>
      </c>
      <c r="F25" s="8">
        <f t="shared" ref="F25" si="67">C25-C21</f>
        <v>46000</v>
      </c>
      <c r="G25" s="23">
        <f t="shared" ref="G25" si="68">((C25/C21)-1)*100</f>
        <v>3.7037037037036979</v>
      </c>
    </row>
    <row r="26" spans="1:7" x14ac:dyDescent="0.35">
      <c r="A26" s="5"/>
      <c r="B26" s="6" t="s">
        <v>9</v>
      </c>
      <c r="C26" s="7">
        <f t="shared" si="0"/>
        <v>1297000</v>
      </c>
      <c r="D26" s="8">
        <f t="shared" ref="D26" si="69">C26-C25</f>
        <v>9000</v>
      </c>
      <c r="E26" s="20">
        <f t="shared" ref="E26" si="70">((C26/C25)-1)*100</f>
        <v>0.69875776397516631</v>
      </c>
      <c r="F26" s="8">
        <f t="shared" ref="F26" si="71">C26-C22</f>
        <v>39000</v>
      </c>
      <c r="G26" s="23">
        <f t="shared" ref="G26" si="72">((C26/C22)-1)*100</f>
        <v>3.1001589825119247</v>
      </c>
    </row>
    <row r="27" spans="1:7" x14ac:dyDescent="0.35">
      <c r="A27" s="5"/>
      <c r="B27" s="6" t="s">
        <v>32</v>
      </c>
      <c r="C27" s="7">
        <f t="shared" si="0"/>
        <v>1301000</v>
      </c>
      <c r="D27" s="8">
        <f t="shared" ref="D27" si="73">C27-C26</f>
        <v>4000</v>
      </c>
      <c r="E27" s="20">
        <f t="shared" ref="E27" si="74">((C27/C26)-1)*100</f>
        <v>0.30840400925211675</v>
      </c>
      <c r="F27" s="8">
        <f t="shared" ref="F27" si="75">C27-C23</f>
        <v>20000</v>
      </c>
      <c r="G27" s="23">
        <f t="shared" ref="G27" si="76">((C27/C23)-1)*100</f>
        <v>1.5612802498048417</v>
      </c>
    </row>
    <row r="28" spans="1:7" x14ac:dyDescent="0.35">
      <c r="A28" s="5" t="s">
        <v>33</v>
      </c>
      <c r="B28" s="6" t="s">
        <v>12</v>
      </c>
      <c r="C28" s="7">
        <f t="shared" si="0"/>
        <v>1313000</v>
      </c>
      <c r="D28" s="8">
        <f t="shared" ref="D28" si="77">C28-C27</f>
        <v>12000</v>
      </c>
      <c r="E28" s="20">
        <f t="shared" ref="E28" si="78">((C28/C27)-1)*100</f>
        <v>0.92236740968485442</v>
      </c>
      <c r="F28" s="8">
        <f t="shared" ref="F28" si="79">C28-C24</f>
        <v>15000</v>
      </c>
      <c r="G28" s="23">
        <f t="shared" ref="G28" si="80">((C28/C24)-1)*100</f>
        <v>1.1556240369799742</v>
      </c>
    </row>
    <row r="29" spans="1:7" ht="15" thickBot="1" x14ac:dyDescent="0.4">
      <c r="A29" s="39"/>
      <c r="B29" s="40"/>
      <c r="C29" s="41"/>
      <c r="D29" s="42"/>
      <c r="E29" s="43"/>
      <c r="F29" s="42"/>
      <c r="G29" s="44"/>
    </row>
    <row r="32" spans="1:7" x14ac:dyDescent="0.35">
      <c r="A32" s="16"/>
      <c r="B32" s="17"/>
      <c r="C32" s="18"/>
    </row>
    <row r="33" spans="1:7" ht="15" thickBot="1" x14ac:dyDescent="0.4">
      <c r="A33" s="16"/>
      <c r="B33" s="17"/>
      <c r="C33" s="18"/>
    </row>
    <row r="34" spans="1:7" ht="64.25" customHeight="1" thickBot="1" x14ac:dyDescent="0.4">
      <c r="A34" s="46" t="s">
        <v>0</v>
      </c>
      <c r="B34" s="46" t="s">
        <v>1</v>
      </c>
      <c r="C34" s="1" t="s">
        <v>2</v>
      </c>
      <c r="D34" s="2" t="s">
        <v>3</v>
      </c>
      <c r="E34" s="2" t="s">
        <v>4</v>
      </c>
      <c r="F34" s="2" t="s">
        <v>3</v>
      </c>
      <c r="G34" s="3" t="s">
        <v>4</v>
      </c>
    </row>
    <row r="35" spans="1:7" ht="18.75" customHeight="1" thickBot="1" x14ac:dyDescent="0.4">
      <c r="A35" s="47"/>
      <c r="B35" s="47"/>
      <c r="C35" s="4" t="s">
        <v>13</v>
      </c>
      <c r="D35" s="48" t="s">
        <v>6</v>
      </c>
      <c r="E35" s="49"/>
      <c r="F35" s="50" t="s">
        <v>7</v>
      </c>
      <c r="G35" s="51"/>
    </row>
    <row r="36" spans="1:7" x14ac:dyDescent="0.35">
      <c r="A36" s="5" t="s">
        <v>11</v>
      </c>
      <c r="B36" s="6" t="s">
        <v>8</v>
      </c>
      <c r="C36" s="38">
        <v>1134000</v>
      </c>
      <c r="D36" s="36" t="s">
        <v>29</v>
      </c>
      <c r="E36" s="37" t="s">
        <v>29</v>
      </c>
      <c r="F36" s="35" t="s">
        <v>29</v>
      </c>
      <c r="G36" s="30" t="s">
        <v>29</v>
      </c>
    </row>
    <row r="37" spans="1:7" x14ac:dyDescent="0.35">
      <c r="A37" s="5"/>
      <c r="B37" s="6" t="s">
        <v>9</v>
      </c>
      <c r="C37" s="7">
        <v>1141000</v>
      </c>
      <c r="D37" s="8">
        <f t="shared" ref="D37:D38" si="81">C37-C36</f>
        <v>7000</v>
      </c>
      <c r="E37" s="20">
        <f t="shared" ref="E37:E38" si="82">((C37/C36)-1)*100</f>
        <v>0.61728395061728669</v>
      </c>
      <c r="F37" s="35" t="s">
        <v>29</v>
      </c>
      <c r="G37" s="30" t="s">
        <v>29</v>
      </c>
    </row>
    <row r="38" spans="1:7" x14ac:dyDescent="0.35">
      <c r="A38" s="5"/>
      <c r="B38" s="6" t="s">
        <v>10</v>
      </c>
      <c r="C38" s="7">
        <v>1152000</v>
      </c>
      <c r="D38" s="8">
        <f t="shared" si="81"/>
        <v>11000</v>
      </c>
      <c r="E38" s="20">
        <f t="shared" si="82"/>
        <v>0.96406660823837864</v>
      </c>
      <c r="F38" s="35" t="s">
        <v>29</v>
      </c>
      <c r="G38" s="30" t="s">
        <v>29</v>
      </c>
    </row>
    <row r="39" spans="1:7" x14ac:dyDescent="0.35">
      <c r="A39" s="5" t="s">
        <v>18</v>
      </c>
      <c r="B39" s="6" t="s">
        <v>12</v>
      </c>
      <c r="C39" s="7">
        <v>1159000</v>
      </c>
      <c r="D39" s="8">
        <f t="shared" ref="D39" si="83">C39-C38</f>
        <v>7000</v>
      </c>
      <c r="E39" s="20">
        <f t="shared" ref="E39" si="84">((C39/C38)-1)*100</f>
        <v>0.60763888888888395</v>
      </c>
      <c r="F39" s="35" t="s">
        <v>29</v>
      </c>
      <c r="G39" s="30" t="s">
        <v>29</v>
      </c>
    </row>
    <row r="40" spans="1:7" x14ac:dyDescent="0.35">
      <c r="A40" s="5"/>
      <c r="B40" s="6" t="s">
        <v>8</v>
      </c>
      <c r="C40" s="7">
        <v>1093000</v>
      </c>
      <c r="D40" s="8">
        <f t="shared" ref="D40" si="85">C40-C39</f>
        <v>-66000</v>
      </c>
      <c r="E40" s="20">
        <f t="shared" ref="E40" si="86">((C40/C39)-1)*100</f>
        <v>-5.69456427955134</v>
      </c>
      <c r="F40" s="19">
        <f t="shared" ref="F40" si="87">C40-C36</f>
        <v>-41000</v>
      </c>
      <c r="G40" s="23">
        <f t="shared" ref="G40" si="88">((C40/C36)-1)*100</f>
        <v>-3.6155202821869459</v>
      </c>
    </row>
    <row r="41" spans="1:7" x14ac:dyDescent="0.35">
      <c r="A41" s="5"/>
      <c r="B41" s="6" t="s">
        <v>9</v>
      </c>
      <c r="C41" s="7">
        <v>1097000</v>
      </c>
      <c r="D41" s="8">
        <f t="shared" ref="D41" si="89">C41-C40</f>
        <v>4000</v>
      </c>
      <c r="E41" s="20">
        <f t="shared" ref="E41" si="90">((C41/C40)-1)*100</f>
        <v>0.36596523330283404</v>
      </c>
      <c r="F41" s="19">
        <f t="shared" ref="F41" si="91">C41-C37</f>
        <v>-44000</v>
      </c>
      <c r="G41" s="23">
        <f t="shared" ref="G41" si="92">((C41/C37)-1)*100</f>
        <v>-3.8562664329535479</v>
      </c>
    </row>
    <row r="42" spans="1:7" x14ac:dyDescent="0.35">
      <c r="A42" s="5"/>
      <c r="B42" s="6" t="s">
        <v>10</v>
      </c>
      <c r="C42" s="7">
        <v>1104000</v>
      </c>
      <c r="D42" s="8">
        <f t="shared" ref="D42" si="93">C42-C41</f>
        <v>7000</v>
      </c>
      <c r="E42" s="20">
        <f t="shared" ref="E42" si="94">((C42/C41)-1)*100</f>
        <v>0.63810391978122993</v>
      </c>
      <c r="F42" s="19">
        <f t="shared" ref="F42" si="95">C42-C38</f>
        <v>-48000</v>
      </c>
      <c r="G42" s="23">
        <f t="shared" ref="G42" si="96">((C42/C38)-1)*100</f>
        <v>-4.1666666666666625</v>
      </c>
    </row>
    <row r="43" spans="1:7" x14ac:dyDescent="0.35">
      <c r="A43" s="5" t="s">
        <v>27</v>
      </c>
      <c r="B43" s="6" t="s">
        <v>12</v>
      </c>
      <c r="C43" s="7">
        <v>1109000</v>
      </c>
      <c r="D43" s="8">
        <f t="shared" ref="D43" si="97">C43-C42</f>
        <v>5000</v>
      </c>
      <c r="E43" s="20">
        <f t="shared" ref="E43" si="98">((C43/C42)-1)*100</f>
        <v>0.45289855072463414</v>
      </c>
      <c r="F43" s="19">
        <f t="shared" ref="F43" si="99">C43-C39</f>
        <v>-50000</v>
      </c>
      <c r="G43" s="23">
        <f t="shared" ref="G43" si="100">((C43/C39)-1)*100</f>
        <v>-4.314063848144956</v>
      </c>
    </row>
    <row r="44" spans="1:7" x14ac:dyDescent="0.35">
      <c r="A44" s="5"/>
      <c r="B44" s="6" t="s">
        <v>8</v>
      </c>
      <c r="C44" s="7">
        <v>1036000</v>
      </c>
      <c r="D44" s="8">
        <f t="shared" ref="D44" si="101">C44-C43</f>
        <v>-73000</v>
      </c>
      <c r="E44" s="20">
        <f t="shared" ref="E44" si="102">((C44/C43)-1)*100</f>
        <v>-6.582506762849416</v>
      </c>
      <c r="F44" s="19">
        <f t="shared" ref="F44" si="103">C44-C40</f>
        <v>-57000</v>
      </c>
      <c r="G44" s="23">
        <f t="shared" ref="G44" si="104">((C44/C40)-1)*100</f>
        <v>-5.2150045745654179</v>
      </c>
    </row>
    <row r="45" spans="1:7" x14ac:dyDescent="0.35">
      <c r="A45" s="5"/>
      <c r="B45" s="6" t="s">
        <v>9</v>
      </c>
      <c r="C45" s="7">
        <v>1039000</v>
      </c>
      <c r="D45" s="8">
        <f t="shared" ref="D45" si="105">C45-C44</f>
        <v>3000</v>
      </c>
      <c r="E45" s="20">
        <f t="shared" ref="E45" si="106">((C45/C44)-1)*100</f>
        <v>0.28957528957529455</v>
      </c>
      <c r="F45" s="19">
        <f t="shared" ref="F45" si="107">C45-C41</f>
        <v>-58000</v>
      </c>
      <c r="G45" s="23">
        <f t="shared" ref="G45" si="108">((C45/C41)-1)*100</f>
        <v>-5.2871467639015517</v>
      </c>
    </row>
    <row r="46" spans="1:7" x14ac:dyDescent="0.35">
      <c r="A46" s="5"/>
      <c r="B46" s="6" t="s">
        <v>10</v>
      </c>
      <c r="C46" s="7">
        <v>1037000</v>
      </c>
      <c r="D46" s="8">
        <f t="shared" ref="D46" si="109">C46-C45</f>
        <v>-2000</v>
      </c>
      <c r="E46" s="20">
        <f t="shared" ref="E46" si="110">((C46/C45)-1)*100</f>
        <v>-0.19249278152069227</v>
      </c>
      <c r="F46" s="19">
        <f t="shared" ref="F46" si="111">C46-C42</f>
        <v>-67000</v>
      </c>
      <c r="G46" s="23">
        <f t="shared" ref="G46" si="112">((C46/C42)-1)*100</f>
        <v>-6.0688405797101446</v>
      </c>
    </row>
    <row r="47" spans="1:7" x14ac:dyDescent="0.35">
      <c r="A47" s="5" t="s">
        <v>28</v>
      </c>
      <c r="B47" s="6" t="s">
        <v>12</v>
      </c>
      <c r="C47" s="7">
        <v>1045000</v>
      </c>
      <c r="D47" s="8">
        <f t="shared" ref="D47" si="113">C47-C46</f>
        <v>8000</v>
      </c>
      <c r="E47" s="20">
        <f t="shared" ref="E47" si="114">((C47/C46)-1)*100</f>
        <v>0.77145612343298975</v>
      </c>
      <c r="F47" s="19">
        <f t="shared" ref="F47" si="115">C47-C43</f>
        <v>-64000</v>
      </c>
      <c r="G47" s="23">
        <f t="shared" ref="G47" si="116">((C47/C43)-1)*100</f>
        <v>-5.7709648331830454</v>
      </c>
    </row>
    <row r="48" spans="1:7" x14ac:dyDescent="0.35">
      <c r="A48" s="5"/>
      <c r="B48" s="6" t="s">
        <v>8</v>
      </c>
      <c r="C48" s="7">
        <v>1105000</v>
      </c>
      <c r="D48" s="8">
        <f t="shared" ref="D48" si="117">C48-C47</f>
        <v>60000</v>
      </c>
      <c r="E48" s="20">
        <f t="shared" ref="E48" si="118">((C48/C47)-1)*100</f>
        <v>5.741626794258381</v>
      </c>
      <c r="F48" s="19">
        <f t="shared" ref="F48" si="119">C48-C44</f>
        <v>69000</v>
      </c>
      <c r="G48" s="23">
        <f t="shared" ref="G48" si="120">((C48/C44)-1)*100</f>
        <v>6.6602316602316636</v>
      </c>
    </row>
    <row r="49" spans="1:7" x14ac:dyDescent="0.35">
      <c r="A49" s="5"/>
      <c r="B49" s="6" t="s">
        <v>9</v>
      </c>
      <c r="C49" s="7">
        <v>1120000</v>
      </c>
      <c r="D49" s="8">
        <f t="shared" ref="D49:D50" si="121">C49-C48</f>
        <v>15000</v>
      </c>
      <c r="E49" s="20">
        <f t="shared" ref="E49:E50" si="122">((C49/C48)-1)*100</f>
        <v>1.3574660633484115</v>
      </c>
      <c r="F49" s="19">
        <f t="shared" ref="F49:F50" si="123">C49-C45</f>
        <v>81000</v>
      </c>
      <c r="G49" s="23">
        <f t="shared" ref="G49:G50" si="124">((C49/C45)-1)*100</f>
        <v>7.7959576515880702</v>
      </c>
    </row>
    <row r="50" spans="1:7" x14ac:dyDescent="0.35">
      <c r="A50" s="5"/>
      <c r="B50" s="6" t="s">
        <v>10</v>
      </c>
      <c r="C50" s="7">
        <v>1138000</v>
      </c>
      <c r="D50" s="8">
        <f t="shared" si="121"/>
        <v>18000</v>
      </c>
      <c r="E50" s="20">
        <f t="shared" si="122"/>
        <v>1.6071428571428514</v>
      </c>
      <c r="F50" s="19">
        <f t="shared" si="123"/>
        <v>101000</v>
      </c>
      <c r="G50" s="23">
        <f t="shared" si="124"/>
        <v>9.7396335583413762</v>
      </c>
    </row>
    <row r="51" spans="1:7" x14ac:dyDescent="0.35">
      <c r="A51" s="5" t="s">
        <v>30</v>
      </c>
      <c r="B51" s="6" t="s">
        <v>12</v>
      </c>
      <c r="C51" s="7">
        <v>1143000</v>
      </c>
      <c r="D51" s="8">
        <f t="shared" ref="D51" si="125">C51-C50</f>
        <v>5000</v>
      </c>
      <c r="E51" s="20">
        <f t="shared" ref="E51" si="126">((C51/C50)-1)*100</f>
        <v>0.43936731107205862</v>
      </c>
      <c r="F51" s="19">
        <f t="shared" ref="F51" si="127">C51-C47</f>
        <v>98000</v>
      </c>
      <c r="G51" s="23">
        <f t="shared" ref="G51" si="128">((C51/C47)-1)*100</f>
        <v>9.3779904306220185</v>
      </c>
    </row>
    <row r="52" spans="1:7" x14ac:dyDescent="0.35">
      <c r="A52" s="5"/>
      <c r="B52" s="6" t="s">
        <v>8</v>
      </c>
      <c r="C52" s="7">
        <v>1160000</v>
      </c>
      <c r="D52" s="8">
        <f t="shared" ref="D52" si="129">C52-C51</f>
        <v>17000</v>
      </c>
      <c r="E52" s="20">
        <f t="shared" ref="E52" si="130">((C52/C51)-1)*100</f>
        <v>1.4873140857392775</v>
      </c>
      <c r="F52" s="19">
        <f t="shared" ref="F52" si="131">C52-C48</f>
        <v>55000</v>
      </c>
      <c r="G52" s="23">
        <f t="shared" ref="G52" si="132">((C52/C48)-1)*100</f>
        <v>4.9773755656108642</v>
      </c>
    </row>
    <row r="53" spans="1:7" x14ac:dyDescent="0.35">
      <c r="A53" s="5"/>
      <c r="B53" s="6" t="s">
        <v>9</v>
      </c>
      <c r="C53" s="7">
        <v>1172000</v>
      </c>
      <c r="D53" s="8">
        <f t="shared" ref="D53" si="133">C53-C52</f>
        <v>12000</v>
      </c>
      <c r="E53" s="20">
        <f t="shared" ref="E53" si="134">((C53/C52)-1)*100</f>
        <v>1.0344827586206806</v>
      </c>
      <c r="F53" s="19">
        <f t="shared" ref="F53" si="135">C53-C49</f>
        <v>52000</v>
      </c>
      <c r="G53" s="23">
        <f t="shared" ref="G53" si="136">((C53/C49)-1)*100</f>
        <v>4.6428571428571486</v>
      </c>
    </row>
    <row r="54" spans="1:7" x14ac:dyDescent="0.35">
      <c r="A54" s="5"/>
      <c r="B54" s="6" t="s">
        <v>10</v>
      </c>
      <c r="C54" s="7">
        <v>1195000</v>
      </c>
      <c r="D54" s="8">
        <f t="shared" ref="D54" si="137">C54-C53</f>
        <v>23000</v>
      </c>
      <c r="E54" s="20">
        <f t="shared" ref="E54" si="138">((C54/C53)-1)*100</f>
        <v>1.9624573378839605</v>
      </c>
      <c r="F54" s="19">
        <f t="shared" ref="F54" si="139">C54-C50</f>
        <v>57000</v>
      </c>
      <c r="G54" s="23">
        <f t="shared" ref="G54" si="140">((C54/C50)-1)*100</f>
        <v>5.0087873462214327</v>
      </c>
    </row>
    <row r="55" spans="1:7" x14ac:dyDescent="0.35">
      <c r="A55" s="5" t="s">
        <v>31</v>
      </c>
      <c r="B55" s="6" t="s">
        <v>12</v>
      </c>
      <c r="C55" s="7">
        <v>1213000</v>
      </c>
      <c r="D55" s="8">
        <f t="shared" ref="D55" si="141">C55-C54</f>
        <v>18000</v>
      </c>
      <c r="E55" s="20">
        <f t="shared" ref="E55" si="142">((C55/C54)-1)*100</f>
        <v>1.5062761506276168</v>
      </c>
      <c r="F55" s="19">
        <f t="shared" ref="F55" si="143">C55-C51</f>
        <v>70000</v>
      </c>
      <c r="G55" s="23">
        <f t="shared" ref="G55" si="144">((C55/C51)-1)*100</f>
        <v>6.12423447069117</v>
      </c>
    </row>
    <row r="56" spans="1:7" x14ac:dyDescent="0.35">
      <c r="A56" s="5"/>
      <c r="B56" s="6" t="s">
        <v>8</v>
      </c>
      <c r="C56" s="7">
        <v>1202000</v>
      </c>
      <c r="D56" s="8">
        <f t="shared" ref="D56" si="145">C56-C55</f>
        <v>-11000</v>
      </c>
      <c r="E56" s="20">
        <f t="shared" ref="E56" si="146">((C56/C55)-1)*100</f>
        <v>-0.90684253915911395</v>
      </c>
      <c r="F56" s="19">
        <f t="shared" ref="F56" si="147">C56-C52</f>
        <v>42000</v>
      </c>
      <c r="G56" s="23">
        <f t="shared" ref="G56" si="148">((C56/C52)-1)*100</f>
        <v>3.6206896551724155</v>
      </c>
    </row>
    <row r="57" spans="1:7" x14ac:dyDescent="0.35">
      <c r="A57" s="5"/>
      <c r="B57" s="6" t="s">
        <v>9</v>
      </c>
      <c r="C57" s="7">
        <v>1213000</v>
      </c>
      <c r="D57" s="8">
        <f t="shared" ref="D57" si="149">C57-C56</f>
        <v>11000</v>
      </c>
      <c r="E57" s="20">
        <f t="shared" ref="E57" si="150">((C57/C56)-1)*100</f>
        <v>0.91514143094841849</v>
      </c>
      <c r="F57" s="19">
        <f t="shared" ref="F57" si="151">C57-C53</f>
        <v>41000</v>
      </c>
      <c r="G57" s="23">
        <f t="shared" ref="G57" si="152">((C57/C53)-1)*100</f>
        <v>3.4982935153583528</v>
      </c>
    </row>
    <row r="58" spans="1:7" x14ac:dyDescent="0.35">
      <c r="A58" s="5"/>
      <c r="B58" s="6" t="s">
        <v>32</v>
      </c>
      <c r="C58" s="7">
        <v>1211000</v>
      </c>
      <c r="D58" s="8">
        <f t="shared" ref="D58" si="153">C58-C57</f>
        <v>-2000</v>
      </c>
      <c r="E58" s="20">
        <f t="shared" ref="E58" si="154">((C58/C57)-1)*100</f>
        <v>-0.16488046166529546</v>
      </c>
      <c r="F58" s="19">
        <f t="shared" ref="F58" si="155">C58-C54</f>
        <v>16000</v>
      </c>
      <c r="G58" s="23">
        <f t="shared" ref="G58" si="156">((C58/C54)-1)*100</f>
        <v>1.3389121338912124</v>
      </c>
    </row>
    <row r="59" spans="1:7" x14ac:dyDescent="0.35">
      <c r="A59" s="5" t="s">
        <v>33</v>
      </c>
      <c r="B59" s="6" t="s">
        <v>12</v>
      </c>
      <c r="C59" s="7">
        <v>1229000</v>
      </c>
      <c r="D59" s="8">
        <f t="shared" ref="D59" si="157">C59-C58</f>
        <v>18000</v>
      </c>
      <c r="E59" s="20">
        <f t="shared" ref="E59" si="158">((C59/C58)-1)*100</f>
        <v>1.4863748967795187</v>
      </c>
      <c r="F59" s="19">
        <f t="shared" ref="F59" si="159">C59-C55</f>
        <v>16000</v>
      </c>
      <c r="G59" s="23">
        <f t="shared" ref="G59" si="160">((C59/C55)-1)*100</f>
        <v>1.3190436933223415</v>
      </c>
    </row>
    <row r="60" spans="1:7" ht="15" thickBot="1" x14ac:dyDescent="0.4">
      <c r="A60" s="27"/>
      <c r="B60" s="12"/>
      <c r="C60" s="11"/>
      <c r="D60" s="13"/>
      <c r="E60" s="22"/>
      <c r="F60" s="26"/>
      <c r="G60" s="25"/>
    </row>
    <row r="64" spans="1:7" ht="15" thickBot="1" x14ac:dyDescent="0.4"/>
    <row r="65" spans="1:7" ht="53" thickBot="1" x14ac:dyDescent="0.4">
      <c r="A65" s="46" t="s">
        <v>0</v>
      </c>
      <c r="B65" s="46" t="s">
        <v>1</v>
      </c>
      <c r="C65" s="1" t="s">
        <v>2</v>
      </c>
      <c r="D65" s="2" t="s">
        <v>3</v>
      </c>
      <c r="E65" s="2" t="s">
        <v>4</v>
      </c>
      <c r="F65" s="2" t="s">
        <v>3</v>
      </c>
      <c r="G65" s="3" t="s">
        <v>4</v>
      </c>
    </row>
    <row r="66" spans="1:7" ht="15" thickBot="1" x14ac:dyDescent="0.4">
      <c r="A66" s="47"/>
      <c r="B66" s="47"/>
      <c r="C66" s="4" t="s">
        <v>14</v>
      </c>
      <c r="D66" s="48" t="s">
        <v>6</v>
      </c>
      <c r="E66" s="49"/>
      <c r="F66" s="50" t="s">
        <v>7</v>
      </c>
      <c r="G66" s="51"/>
    </row>
    <row r="67" spans="1:7" x14ac:dyDescent="0.35">
      <c r="A67" s="5" t="s">
        <v>11</v>
      </c>
      <c r="B67" s="6" t="s">
        <v>8</v>
      </c>
      <c r="C67" s="7">
        <v>78000</v>
      </c>
      <c r="D67" s="29" t="s">
        <v>29</v>
      </c>
      <c r="E67" s="29" t="s">
        <v>29</v>
      </c>
      <c r="F67" s="29" t="s">
        <v>29</v>
      </c>
      <c r="G67" s="30" t="s">
        <v>29</v>
      </c>
    </row>
    <row r="68" spans="1:7" x14ac:dyDescent="0.35">
      <c r="A68" s="5"/>
      <c r="B68" s="6" t="s">
        <v>9</v>
      </c>
      <c r="C68" s="7">
        <v>82000</v>
      </c>
      <c r="D68" s="21">
        <f t="shared" ref="D68:D69" si="161">C68-C67</f>
        <v>4000</v>
      </c>
      <c r="E68" s="20">
        <f t="shared" ref="E68:E69" si="162">((C68/C67)-1)*100</f>
        <v>5.1282051282051322</v>
      </c>
      <c r="F68" s="29" t="s">
        <v>29</v>
      </c>
      <c r="G68" s="30" t="s">
        <v>29</v>
      </c>
    </row>
    <row r="69" spans="1:7" x14ac:dyDescent="0.35">
      <c r="A69" s="5"/>
      <c r="B69" s="6" t="s">
        <v>10</v>
      </c>
      <c r="C69" s="7">
        <v>81000</v>
      </c>
      <c r="D69" s="21">
        <f t="shared" si="161"/>
        <v>-1000</v>
      </c>
      <c r="E69" s="20">
        <f t="shared" si="162"/>
        <v>-1.2195121951219523</v>
      </c>
      <c r="F69" s="29" t="s">
        <v>29</v>
      </c>
      <c r="G69" s="30" t="s">
        <v>29</v>
      </c>
    </row>
    <row r="70" spans="1:7" x14ac:dyDescent="0.35">
      <c r="A70" s="5" t="s">
        <v>18</v>
      </c>
      <c r="B70" s="6" t="s">
        <v>12</v>
      </c>
      <c r="C70" s="7">
        <v>78000</v>
      </c>
      <c r="D70" s="21">
        <f t="shared" ref="D70" si="163">C70-C69</f>
        <v>-3000</v>
      </c>
      <c r="E70" s="20">
        <f t="shared" ref="E70" si="164">((C70/C69)-1)*100</f>
        <v>-3.703703703703709</v>
      </c>
      <c r="F70" s="29" t="s">
        <v>29</v>
      </c>
      <c r="G70" s="30" t="s">
        <v>29</v>
      </c>
    </row>
    <row r="71" spans="1:7" x14ac:dyDescent="0.35">
      <c r="A71" s="5"/>
      <c r="B71" s="6" t="s">
        <v>8</v>
      </c>
      <c r="C71" s="7">
        <v>72000</v>
      </c>
      <c r="D71" s="21">
        <f t="shared" ref="D71" si="165">C71-C70</f>
        <v>-6000</v>
      </c>
      <c r="E71" s="20">
        <f t="shared" ref="E71" si="166">((C71/C70)-1)*100</f>
        <v>-7.6923076923076872</v>
      </c>
      <c r="F71" s="8">
        <f t="shared" ref="F71" si="167">C71-C67</f>
        <v>-6000</v>
      </c>
      <c r="G71" s="23">
        <f t="shared" ref="G71" si="168">((C71/C67)-1)*100</f>
        <v>-7.6923076923076872</v>
      </c>
    </row>
    <row r="72" spans="1:7" x14ac:dyDescent="0.35">
      <c r="A72" s="5"/>
      <c r="B72" s="6" t="s">
        <v>9</v>
      </c>
      <c r="C72" s="7">
        <v>68000</v>
      </c>
      <c r="D72" s="21">
        <f t="shared" ref="D72" si="169">C72-C71</f>
        <v>-4000</v>
      </c>
      <c r="E72" s="20">
        <f t="shared" ref="E72" si="170">((C72/C71)-1)*100</f>
        <v>-5.555555555555558</v>
      </c>
      <c r="F72" s="8">
        <f t="shared" ref="F72" si="171">C72-C68</f>
        <v>-14000</v>
      </c>
      <c r="G72" s="23">
        <f t="shared" ref="G72" si="172">((C72/C68)-1)*100</f>
        <v>-17.073170731707322</v>
      </c>
    </row>
    <row r="73" spans="1:7" x14ac:dyDescent="0.35">
      <c r="A73" s="5"/>
      <c r="B73" s="6" t="s">
        <v>10</v>
      </c>
      <c r="C73" s="7">
        <v>67000</v>
      </c>
      <c r="D73" s="21">
        <f t="shared" ref="D73" si="173">C73-C72</f>
        <v>-1000</v>
      </c>
      <c r="E73" s="20">
        <f t="shared" ref="E73" si="174">((C73/C72)-1)*100</f>
        <v>-1.4705882352941124</v>
      </c>
      <c r="F73" s="8">
        <f t="shared" ref="F73" si="175">C73-C69</f>
        <v>-14000</v>
      </c>
      <c r="G73" s="23">
        <f t="shared" ref="G73" si="176">((C73/C69)-1)*100</f>
        <v>-17.283950617283949</v>
      </c>
    </row>
    <row r="74" spans="1:7" x14ac:dyDescent="0.35">
      <c r="A74" s="5" t="s">
        <v>27</v>
      </c>
      <c r="B74" s="6" t="s">
        <v>12</v>
      </c>
      <c r="C74" s="7">
        <v>62000</v>
      </c>
      <c r="D74" s="21">
        <f t="shared" ref="D74" si="177">C74-C73</f>
        <v>-5000</v>
      </c>
      <c r="E74" s="20">
        <f t="shared" ref="E74" si="178">((C74/C73)-1)*100</f>
        <v>-7.4626865671641784</v>
      </c>
      <c r="F74" s="8">
        <f t="shared" ref="F74" si="179">C74-C70</f>
        <v>-16000</v>
      </c>
      <c r="G74" s="23">
        <f t="shared" ref="G74" si="180">((C74/C70)-1)*100</f>
        <v>-20.512820512820518</v>
      </c>
    </row>
    <row r="75" spans="1:7" x14ac:dyDescent="0.35">
      <c r="A75" s="5"/>
      <c r="B75" s="6" t="s">
        <v>8</v>
      </c>
      <c r="C75" s="7">
        <v>57000</v>
      </c>
      <c r="D75" s="21">
        <f t="shared" ref="D75" si="181">C75-C74</f>
        <v>-5000</v>
      </c>
      <c r="E75" s="20">
        <f t="shared" ref="E75" si="182">((C75/C74)-1)*100</f>
        <v>-8.0645161290322616</v>
      </c>
      <c r="F75" s="8">
        <f t="shared" ref="F75" si="183">C75-C71</f>
        <v>-15000</v>
      </c>
      <c r="G75" s="23">
        <f t="shared" ref="G75" si="184">((C75/C71)-1)*100</f>
        <v>-20.833333333333336</v>
      </c>
    </row>
    <row r="76" spans="1:7" x14ac:dyDescent="0.35">
      <c r="A76" s="5"/>
      <c r="B76" s="6" t="s">
        <v>9</v>
      </c>
      <c r="C76" s="7">
        <v>62000</v>
      </c>
      <c r="D76" s="21">
        <f t="shared" ref="D76" si="185">C76-C75</f>
        <v>5000</v>
      </c>
      <c r="E76" s="20">
        <f t="shared" ref="E76" si="186">((C76/C75)-1)*100</f>
        <v>8.7719298245614077</v>
      </c>
      <c r="F76" s="8">
        <f t="shared" ref="F76" si="187">C76-C72</f>
        <v>-6000</v>
      </c>
      <c r="G76" s="23">
        <f t="shared" ref="G76" si="188">((C76/C72)-1)*100</f>
        <v>-8.8235294117647083</v>
      </c>
    </row>
    <row r="77" spans="1:7" x14ac:dyDescent="0.35">
      <c r="A77" s="5"/>
      <c r="B77" s="6" t="s">
        <v>10</v>
      </c>
      <c r="C77" s="7">
        <v>64000</v>
      </c>
      <c r="D77" s="21">
        <f t="shared" ref="D77" si="189">C77-C76</f>
        <v>2000</v>
      </c>
      <c r="E77" s="20">
        <f t="shared" ref="E77" si="190">((C77/C76)-1)*100</f>
        <v>3.2258064516129004</v>
      </c>
      <c r="F77" s="8">
        <f t="shared" ref="F77" si="191">C77-C73</f>
        <v>-3000</v>
      </c>
      <c r="G77" s="23">
        <f t="shared" ref="G77" si="192">((C77/C73)-1)*100</f>
        <v>-4.4776119402985088</v>
      </c>
    </row>
    <row r="78" spans="1:7" x14ac:dyDescent="0.35">
      <c r="A78" s="5" t="s">
        <v>28</v>
      </c>
      <c r="B78" s="6" t="s">
        <v>12</v>
      </c>
      <c r="C78" s="7">
        <v>62000</v>
      </c>
      <c r="D78" s="21">
        <f t="shared" ref="D78" si="193">C78-C77</f>
        <v>-2000</v>
      </c>
      <c r="E78" s="20">
        <f t="shared" ref="E78" si="194">((C78/C77)-1)*100</f>
        <v>-3.125</v>
      </c>
      <c r="F78" s="8">
        <f t="shared" ref="F78" si="195">C78-C74</f>
        <v>0</v>
      </c>
      <c r="G78" s="23">
        <f t="shared" ref="G78" si="196">((C78/C74)-1)*100</f>
        <v>0</v>
      </c>
    </row>
    <row r="79" spans="1:7" x14ac:dyDescent="0.35">
      <c r="A79" s="5"/>
      <c r="B79" s="6" t="s">
        <v>8</v>
      </c>
      <c r="C79" s="7">
        <v>69000</v>
      </c>
      <c r="D79" s="21">
        <f t="shared" ref="D79" si="197">C79-C78</f>
        <v>7000</v>
      </c>
      <c r="E79" s="20">
        <f t="shared" ref="E79" si="198">((C79/C78)-1)*100</f>
        <v>11.290322580645151</v>
      </c>
      <c r="F79" s="8">
        <f t="shared" ref="F79" si="199">C79-C75</f>
        <v>12000</v>
      </c>
      <c r="G79" s="23">
        <f t="shared" ref="G79" si="200">((C79/C75)-1)*100</f>
        <v>21.052631578947366</v>
      </c>
    </row>
    <row r="80" spans="1:7" x14ac:dyDescent="0.35">
      <c r="A80" s="5"/>
      <c r="B80" s="6" t="s">
        <v>9</v>
      </c>
      <c r="C80" s="7">
        <v>69000</v>
      </c>
      <c r="D80" s="21">
        <f t="shared" ref="D80:D81" si="201">C80-C79</f>
        <v>0</v>
      </c>
      <c r="E80" s="20">
        <f t="shared" ref="E80:E81" si="202">((C80/C79)-1)*100</f>
        <v>0</v>
      </c>
      <c r="F80" s="8">
        <f t="shared" ref="F80:F81" si="203">C80-C76</f>
        <v>7000</v>
      </c>
      <c r="G80" s="23">
        <f t="shared" ref="G80:G81" si="204">((C80/C76)-1)*100</f>
        <v>11.290322580645151</v>
      </c>
    </row>
    <row r="81" spans="1:7" x14ac:dyDescent="0.35">
      <c r="A81" s="5"/>
      <c r="B81" s="6" t="s">
        <v>10</v>
      </c>
      <c r="C81" s="7">
        <v>80000</v>
      </c>
      <c r="D81" s="21">
        <f t="shared" si="201"/>
        <v>11000</v>
      </c>
      <c r="E81" s="20">
        <f t="shared" si="202"/>
        <v>15.94202898550725</v>
      </c>
      <c r="F81" s="8">
        <f t="shared" si="203"/>
        <v>16000</v>
      </c>
      <c r="G81" s="23">
        <f t="shared" si="204"/>
        <v>25</v>
      </c>
    </row>
    <row r="82" spans="1:7" x14ac:dyDescent="0.35">
      <c r="A82" s="5" t="s">
        <v>30</v>
      </c>
      <c r="B82" s="6" t="s">
        <v>12</v>
      </c>
      <c r="C82" s="7">
        <v>94000</v>
      </c>
      <c r="D82" s="21">
        <f t="shared" ref="D82" si="205">C82-C81</f>
        <v>14000</v>
      </c>
      <c r="E82" s="20">
        <f t="shared" ref="E82" si="206">((C82/C81)-1)*100</f>
        <v>17.500000000000004</v>
      </c>
      <c r="F82" s="8">
        <f t="shared" ref="F82" si="207">C82-C78</f>
        <v>32000</v>
      </c>
      <c r="G82" s="23">
        <f t="shared" ref="G82" si="208">((C82/C78)-1)*100</f>
        <v>51.612903225806448</v>
      </c>
    </row>
    <row r="83" spans="1:7" x14ac:dyDescent="0.35">
      <c r="A83" s="5"/>
      <c r="B83" s="6" t="s">
        <v>8</v>
      </c>
      <c r="C83" s="7">
        <v>82000</v>
      </c>
      <c r="D83" s="21">
        <f t="shared" ref="D83" si="209">C83-C82</f>
        <v>-12000</v>
      </c>
      <c r="E83" s="20">
        <f t="shared" ref="E83" si="210">((C83/C82)-1)*100</f>
        <v>-12.765957446808507</v>
      </c>
      <c r="F83" s="8">
        <f t="shared" ref="F83" si="211">C83-C79</f>
        <v>13000</v>
      </c>
      <c r="G83" s="23">
        <f t="shared" ref="G83" si="212">((C83/C79)-1)*100</f>
        <v>18.840579710144922</v>
      </c>
    </row>
    <row r="84" spans="1:7" x14ac:dyDescent="0.35">
      <c r="A84" s="5"/>
      <c r="B84" s="6" t="s">
        <v>9</v>
      </c>
      <c r="C84" s="7">
        <v>86000</v>
      </c>
      <c r="D84" s="21">
        <f t="shared" ref="D84" si="213">C84-C83</f>
        <v>4000</v>
      </c>
      <c r="E84" s="20">
        <f t="shared" ref="E84" si="214">((C84/C83)-1)*100</f>
        <v>4.8780487804878092</v>
      </c>
      <c r="F84" s="8">
        <f t="shared" ref="F84" si="215">C84-C80</f>
        <v>17000</v>
      </c>
      <c r="G84" s="23">
        <f t="shared" ref="G84" si="216">((C84/C80)-1)*100</f>
        <v>24.637681159420289</v>
      </c>
    </row>
    <row r="85" spans="1:7" x14ac:dyDescent="0.35">
      <c r="A85" s="5"/>
      <c r="B85" s="6" t="s">
        <v>10</v>
      </c>
      <c r="C85" s="7">
        <v>86000</v>
      </c>
      <c r="D85" s="21">
        <f t="shared" ref="D85" si="217">C85-C84</f>
        <v>0</v>
      </c>
      <c r="E85" s="20">
        <f t="shared" ref="E85" si="218">((C85/C84)-1)*100</f>
        <v>0</v>
      </c>
      <c r="F85" s="8">
        <f t="shared" ref="F85" si="219">C85-C81</f>
        <v>6000</v>
      </c>
      <c r="G85" s="23">
        <f t="shared" ref="G85" si="220">((C85/C81)-1)*100</f>
        <v>7.4999999999999956</v>
      </c>
    </row>
    <row r="86" spans="1:7" x14ac:dyDescent="0.35">
      <c r="A86" s="5" t="s">
        <v>31</v>
      </c>
      <c r="B86" s="6" t="s">
        <v>12</v>
      </c>
      <c r="C86" s="7">
        <v>85000</v>
      </c>
      <c r="D86" s="21">
        <f t="shared" ref="D86" si="221">C86-C85</f>
        <v>-1000</v>
      </c>
      <c r="E86" s="20">
        <f t="shared" ref="E86" si="222">((C86/C85)-1)*100</f>
        <v>-1.1627906976744207</v>
      </c>
      <c r="F86" s="8">
        <f t="shared" ref="F86" si="223">C86-C82</f>
        <v>-9000</v>
      </c>
      <c r="G86" s="23">
        <f t="shared" ref="G86" si="224">((C86/C82)-1)*100</f>
        <v>-9.5744680851063801</v>
      </c>
    </row>
    <row r="87" spans="1:7" x14ac:dyDescent="0.35">
      <c r="A87" s="5"/>
      <c r="B87" s="6" t="s">
        <v>8</v>
      </c>
      <c r="C87" s="7">
        <v>86000</v>
      </c>
      <c r="D87" s="21">
        <f t="shared" ref="D87" si="225">C87-C86</f>
        <v>1000</v>
      </c>
      <c r="E87" s="20">
        <f t="shared" ref="E87" si="226">((C87/C86)-1)*100</f>
        <v>1.1764705882352899</v>
      </c>
      <c r="F87" s="8">
        <f t="shared" ref="F87" si="227">C87-C83</f>
        <v>4000</v>
      </c>
      <c r="G87" s="23">
        <f t="shared" ref="G87" si="228">((C87/C83)-1)*100</f>
        <v>4.8780487804878092</v>
      </c>
    </row>
    <row r="88" spans="1:7" x14ac:dyDescent="0.35">
      <c r="A88" s="5"/>
      <c r="B88" s="6" t="s">
        <v>9</v>
      </c>
      <c r="C88" s="7">
        <v>84000</v>
      </c>
      <c r="D88" s="21">
        <f t="shared" ref="D88" si="229">C88-C87</f>
        <v>-2000</v>
      </c>
      <c r="E88" s="20">
        <f t="shared" ref="E88" si="230">((C88/C87)-1)*100</f>
        <v>-2.3255813953488413</v>
      </c>
      <c r="F88" s="8">
        <f t="shared" ref="F88" si="231">C88-C84</f>
        <v>-2000</v>
      </c>
      <c r="G88" s="23">
        <f t="shared" ref="G88" si="232">((C88/C84)-1)*100</f>
        <v>-2.3255813953488413</v>
      </c>
    </row>
    <row r="89" spans="1:7" x14ac:dyDescent="0.35">
      <c r="A89" s="5"/>
      <c r="B89" s="6" t="s">
        <v>32</v>
      </c>
      <c r="C89" s="7">
        <v>90000</v>
      </c>
      <c r="D89" s="21">
        <f t="shared" ref="D89" si="233">C89-C88</f>
        <v>6000</v>
      </c>
      <c r="E89" s="20">
        <f t="shared" ref="E89" si="234">((C89/C88)-1)*100</f>
        <v>7.1428571428571397</v>
      </c>
      <c r="F89" s="8">
        <f t="shared" ref="F89" si="235">C89-C85</f>
        <v>4000</v>
      </c>
      <c r="G89" s="23">
        <f t="shared" ref="G89" si="236">((C89/C85)-1)*100</f>
        <v>4.6511627906976827</v>
      </c>
    </row>
    <row r="90" spans="1:7" x14ac:dyDescent="0.35">
      <c r="A90" s="5" t="s">
        <v>33</v>
      </c>
      <c r="B90" s="45" t="s">
        <v>12</v>
      </c>
      <c r="C90" s="7">
        <v>84000</v>
      </c>
      <c r="D90" s="21">
        <f t="shared" ref="D90" si="237">C90-C89</f>
        <v>-6000</v>
      </c>
      <c r="E90" s="20">
        <f t="shared" ref="E90" si="238">((C90/C89)-1)*100</f>
        <v>-6.6666666666666652</v>
      </c>
      <c r="F90" s="8">
        <f t="shared" ref="F90" si="239">C90-C86</f>
        <v>-1000</v>
      </c>
      <c r="G90" s="23">
        <f t="shared" ref="G90" si="240">((C90/C86)-1)*100</f>
        <v>-1.1764705882352899</v>
      </c>
    </row>
    <row r="91" spans="1:7" ht="15" thickBot="1" x14ac:dyDescent="0.4">
      <c r="A91" s="27"/>
      <c r="B91" s="11"/>
      <c r="C91" s="24"/>
      <c r="D91" s="22"/>
      <c r="E91" s="22"/>
      <c r="F91" s="13"/>
      <c r="G91" s="25"/>
    </row>
  </sheetData>
  <mergeCells count="12">
    <mergeCell ref="A65:A66"/>
    <mergeCell ref="B65:B66"/>
    <mergeCell ref="D66:E66"/>
    <mergeCell ref="F66:G66"/>
    <mergeCell ref="A3:A4"/>
    <mergeCell ref="B3:B4"/>
    <mergeCell ref="D4:E4"/>
    <mergeCell ref="F4:G4"/>
    <mergeCell ref="A34:A35"/>
    <mergeCell ref="B34:B35"/>
    <mergeCell ref="D35:E35"/>
    <mergeCell ref="F35:G3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1"/>
  <sheetViews>
    <sheetView zoomScale="80" zoomScaleNormal="80" workbookViewId="0">
      <selection activeCell="C5" sqref="C5:C28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9.453125" customWidth="1"/>
  </cols>
  <sheetData>
    <row r="1" spans="1:7" x14ac:dyDescent="0.35">
      <c r="A1" t="s">
        <v>21</v>
      </c>
    </row>
    <row r="2" spans="1:7" ht="15" thickBot="1" x14ac:dyDescent="0.4"/>
    <row r="3" spans="1:7" ht="42.5" thickBot="1" x14ac:dyDescent="0.4">
      <c r="A3" s="46" t="s">
        <v>0</v>
      </c>
      <c r="B3" s="46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7"/>
      <c r="B4" s="47"/>
      <c r="C4" s="4" t="s">
        <v>5</v>
      </c>
      <c r="D4" s="48" t="s">
        <v>6</v>
      </c>
      <c r="E4" s="49"/>
      <c r="F4" s="50" t="s">
        <v>7</v>
      </c>
      <c r="G4" s="51"/>
    </row>
    <row r="5" spans="1:7" x14ac:dyDescent="0.35">
      <c r="A5" s="5" t="s">
        <v>11</v>
      </c>
      <c r="B5" s="6" t="s">
        <v>8</v>
      </c>
      <c r="C5" s="7">
        <f t="shared" ref="C5:C28" si="0">C36+C67</f>
        <v>62000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62000</v>
      </c>
      <c r="D6" s="8">
        <f t="shared" ref="D6:D7" si="1">C6-C5</f>
        <v>0</v>
      </c>
      <c r="E6" s="20">
        <f t="shared" ref="E6:E7" si="2">((C6/C5)-1)*100</f>
        <v>0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62000</v>
      </c>
      <c r="D7" s="8">
        <f t="shared" si="1"/>
        <v>0</v>
      </c>
      <c r="E7" s="20">
        <f t="shared" si="2"/>
        <v>0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61000</v>
      </c>
      <c r="D8" s="8">
        <f t="shared" ref="D8" si="3">C8-C7</f>
        <v>-1000</v>
      </c>
      <c r="E8" s="20">
        <f t="shared" ref="E8" si="4">((C8/C7)-1)*100</f>
        <v>-1.6129032258064502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61000</v>
      </c>
      <c r="D9" s="8">
        <f t="shared" ref="D9" si="5">C9-C8</f>
        <v>0</v>
      </c>
      <c r="E9" s="20">
        <f t="shared" ref="E9" si="6">((C9/C8)-1)*100</f>
        <v>0</v>
      </c>
      <c r="F9" s="8">
        <f t="shared" ref="F9" si="7">C9-C5</f>
        <v>-1000</v>
      </c>
      <c r="G9" s="23">
        <f t="shared" ref="G9" si="8">((C9/C5)-1)*100</f>
        <v>-1.6129032258064502</v>
      </c>
    </row>
    <row r="10" spans="1:7" x14ac:dyDescent="0.35">
      <c r="A10" s="5"/>
      <c r="B10" s="6" t="s">
        <v>9</v>
      </c>
      <c r="C10" s="7">
        <f t="shared" si="0"/>
        <v>61000</v>
      </c>
      <c r="D10" s="8">
        <f t="shared" ref="D10" si="9">C10-C9</f>
        <v>0</v>
      </c>
      <c r="E10" s="20">
        <f t="shared" ref="E10" si="10">((C10/C9)-1)*100</f>
        <v>0</v>
      </c>
      <c r="F10" s="8">
        <f t="shared" ref="F10" si="11">C10-C6</f>
        <v>-1000</v>
      </c>
      <c r="G10" s="23">
        <f t="shared" ref="G10" si="12">((C10/C6)-1)*100</f>
        <v>-1.6129032258064502</v>
      </c>
    </row>
    <row r="11" spans="1:7" x14ac:dyDescent="0.35">
      <c r="A11" s="5"/>
      <c r="B11" s="6" t="s">
        <v>10</v>
      </c>
      <c r="C11" s="7">
        <f t="shared" si="0"/>
        <v>60000</v>
      </c>
      <c r="D11" s="8">
        <f t="shared" ref="D11" si="13">C11-C10</f>
        <v>-1000</v>
      </c>
      <c r="E11" s="20">
        <f t="shared" ref="E11" si="14">((C11/C10)-1)*100</f>
        <v>-1.6393442622950838</v>
      </c>
      <c r="F11" s="8">
        <f t="shared" ref="F11" si="15">C11-C7</f>
        <v>-2000</v>
      </c>
      <c r="G11" s="23">
        <f t="shared" ref="G11" si="16">((C11/C7)-1)*100</f>
        <v>-3.2258064516129004</v>
      </c>
    </row>
    <row r="12" spans="1:7" x14ac:dyDescent="0.35">
      <c r="A12" s="5" t="s">
        <v>27</v>
      </c>
      <c r="B12" s="6" t="s">
        <v>12</v>
      </c>
      <c r="C12" s="7">
        <f t="shared" si="0"/>
        <v>60000</v>
      </c>
      <c r="D12" s="8">
        <f t="shared" ref="D12" si="17">C12-C11</f>
        <v>0</v>
      </c>
      <c r="E12" s="20">
        <f t="shared" ref="E12" si="18">((C12/C11)-1)*100</f>
        <v>0</v>
      </c>
      <c r="F12" s="8">
        <f t="shared" ref="F12" si="19">C12-C8</f>
        <v>-1000</v>
      </c>
      <c r="G12" s="23">
        <f t="shared" ref="G12" si="20">((C12/C8)-1)*100</f>
        <v>-1.6393442622950838</v>
      </c>
    </row>
    <row r="13" spans="1:7" x14ac:dyDescent="0.35">
      <c r="A13" s="5"/>
      <c r="B13" s="6" t="s">
        <v>8</v>
      </c>
      <c r="C13" s="7">
        <f t="shared" si="0"/>
        <v>59000</v>
      </c>
      <c r="D13" s="8">
        <f t="shared" ref="D13" si="21">C13-C12</f>
        <v>-1000</v>
      </c>
      <c r="E13" s="20">
        <f t="shared" ref="E13" si="22">((C13/C12)-1)*100</f>
        <v>-1.6666666666666718</v>
      </c>
      <c r="F13" s="8">
        <f t="shared" ref="F13" si="23">C13-C9</f>
        <v>-2000</v>
      </c>
      <c r="G13" s="23">
        <f t="shared" ref="G13" si="24">((C13/C9)-1)*100</f>
        <v>-3.2786885245901676</v>
      </c>
    </row>
    <row r="14" spans="1:7" x14ac:dyDescent="0.35">
      <c r="A14" s="5"/>
      <c r="B14" s="6" t="s">
        <v>9</v>
      </c>
      <c r="C14" s="7">
        <f t="shared" si="0"/>
        <v>59000</v>
      </c>
      <c r="D14" s="8">
        <f t="shared" ref="D14" si="25">C14-C13</f>
        <v>0</v>
      </c>
      <c r="E14" s="20">
        <f t="shared" ref="E14" si="26">((C14/C13)-1)*100</f>
        <v>0</v>
      </c>
      <c r="F14" s="8">
        <f t="shared" ref="F14" si="27">C14-C10</f>
        <v>-2000</v>
      </c>
      <c r="G14" s="23">
        <f t="shared" ref="G14" si="28">((C14/C10)-1)*100</f>
        <v>-3.2786885245901676</v>
      </c>
    </row>
    <row r="15" spans="1:7" x14ac:dyDescent="0.35">
      <c r="A15" s="5"/>
      <c r="B15" s="6" t="s">
        <v>10</v>
      </c>
      <c r="C15" s="7">
        <f t="shared" si="0"/>
        <v>59000</v>
      </c>
      <c r="D15" s="8">
        <f t="shared" ref="D15" si="29">C15-C14</f>
        <v>0</v>
      </c>
      <c r="E15" s="20">
        <f t="shared" ref="E15" si="30">((C15/C14)-1)*100</f>
        <v>0</v>
      </c>
      <c r="F15" s="8">
        <f t="shared" ref="F15" si="31">C15-C11</f>
        <v>-1000</v>
      </c>
      <c r="G15" s="23">
        <f t="shared" ref="G15" si="32">((C15/C11)-1)*100</f>
        <v>-1.6666666666666718</v>
      </c>
    </row>
    <row r="16" spans="1:7" x14ac:dyDescent="0.35">
      <c r="A16" s="5" t="s">
        <v>28</v>
      </c>
      <c r="B16" s="6" t="s">
        <v>12</v>
      </c>
      <c r="C16" s="7">
        <f t="shared" si="0"/>
        <v>59000</v>
      </c>
      <c r="D16" s="8">
        <f t="shared" ref="D16" si="33">C16-C15</f>
        <v>0</v>
      </c>
      <c r="E16" s="20">
        <f t="shared" ref="E16" si="34">((C16/C15)-1)*100</f>
        <v>0</v>
      </c>
      <c r="F16" s="8">
        <f t="shared" ref="F16" si="35">C16-C12</f>
        <v>-1000</v>
      </c>
      <c r="G16" s="23">
        <f t="shared" ref="G16" si="36">((C16/C12)-1)*100</f>
        <v>-1.6666666666666718</v>
      </c>
    </row>
    <row r="17" spans="1:7" x14ac:dyDescent="0.35">
      <c r="A17" s="5"/>
      <c r="B17" s="6" t="s">
        <v>8</v>
      </c>
      <c r="C17" s="7">
        <f t="shared" si="0"/>
        <v>60000</v>
      </c>
      <c r="D17" s="8">
        <f t="shared" ref="D17" si="37">C17-C16</f>
        <v>1000</v>
      </c>
      <c r="E17" s="20">
        <f t="shared" ref="E17" si="38">((C17/C16)-1)*100</f>
        <v>1.6949152542372836</v>
      </c>
      <c r="F17" s="8">
        <f t="shared" ref="F17" si="39">C17-C13</f>
        <v>1000</v>
      </c>
      <c r="G17" s="23">
        <f t="shared" ref="G17" si="40">((C17/C13)-1)*100</f>
        <v>1.6949152542372836</v>
      </c>
    </row>
    <row r="18" spans="1:7" x14ac:dyDescent="0.35">
      <c r="A18" s="5"/>
      <c r="B18" s="6" t="s">
        <v>9</v>
      </c>
      <c r="C18" s="7">
        <f t="shared" si="0"/>
        <v>59000</v>
      </c>
      <c r="D18" s="8">
        <f t="shared" ref="D18:D19" si="41">C18-C17</f>
        <v>-1000</v>
      </c>
      <c r="E18" s="20">
        <f t="shared" ref="E18:E19" si="42">((C18/C17)-1)*100</f>
        <v>-1.6666666666666718</v>
      </c>
      <c r="F18" s="8">
        <f t="shared" ref="F18:F19" si="43">C18-C14</f>
        <v>0</v>
      </c>
      <c r="G18" s="23">
        <f t="shared" ref="G18:G19" si="44">((C18/C14)-1)*100</f>
        <v>0</v>
      </c>
    </row>
    <row r="19" spans="1:7" x14ac:dyDescent="0.35">
      <c r="A19" s="5"/>
      <c r="B19" s="6" t="s">
        <v>10</v>
      </c>
      <c r="C19" s="7">
        <f t="shared" si="0"/>
        <v>60000</v>
      </c>
      <c r="D19" s="8">
        <f t="shared" si="41"/>
        <v>1000</v>
      </c>
      <c r="E19" s="20">
        <f t="shared" si="42"/>
        <v>1.6949152542372836</v>
      </c>
      <c r="F19" s="8">
        <f t="shared" si="43"/>
        <v>1000</v>
      </c>
      <c r="G19" s="23">
        <f t="shared" si="44"/>
        <v>1.6949152542372836</v>
      </c>
    </row>
    <row r="20" spans="1:7" x14ac:dyDescent="0.35">
      <c r="A20" s="5" t="s">
        <v>30</v>
      </c>
      <c r="B20" s="6" t="s">
        <v>12</v>
      </c>
      <c r="C20" s="7">
        <f t="shared" si="0"/>
        <v>61000</v>
      </c>
      <c r="D20" s="8">
        <f t="shared" ref="D20" si="45">C20-C19</f>
        <v>1000</v>
      </c>
      <c r="E20" s="20">
        <f t="shared" ref="E20" si="46">((C20/C19)-1)*100</f>
        <v>1.6666666666666607</v>
      </c>
      <c r="F20" s="8">
        <f t="shared" ref="F20" si="47">C20-C16</f>
        <v>2000</v>
      </c>
      <c r="G20" s="23">
        <f t="shared" ref="G20" si="48">((C20/C16)-1)*100</f>
        <v>3.3898305084745672</v>
      </c>
    </row>
    <row r="21" spans="1:7" x14ac:dyDescent="0.35">
      <c r="A21" s="5"/>
      <c r="B21" s="6" t="s">
        <v>8</v>
      </c>
      <c r="C21" s="7">
        <f t="shared" si="0"/>
        <v>62000</v>
      </c>
      <c r="D21" s="8">
        <f t="shared" ref="D21" si="49">C21-C20</f>
        <v>1000</v>
      </c>
      <c r="E21" s="20">
        <f t="shared" ref="E21" si="50">((C21/C20)-1)*100</f>
        <v>1.6393442622950838</v>
      </c>
      <c r="F21" s="8">
        <f t="shared" ref="F21" si="51">C21-C17</f>
        <v>2000</v>
      </c>
      <c r="G21" s="23">
        <f t="shared" ref="G21" si="52">((C21/C17)-1)*100</f>
        <v>3.3333333333333437</v>
      </c>
    </row>
    <row r="22" spans="1:7" x14ac:dyDescent="0.35">
      <c r="A22" s="5"/>
      <c r="B22" s="6" t="s">
        <v>9</v>
      </c>
      <c r="C22" s="7">
        <f t="shared" si="0"/>
        <v>61000</v>
      </c>
      <c r="D22" s="8">
        <f t="shared" ref="D22" si="53">C22-C21</f>
        <v>-1000</v>
      </c>
      <c r="E22" s="20">
        <f t="shared" ref="E22" si="54">((C22/C21)-1)*100</f>
        <v>-1.6129032258064502</v>
      </c>
      <c r="F22" s="8">
        <f t="shared" ref="F22" si="55">C22-C18</f>
        <v>2000</v>
      </c>
      <c r="G22" s="23">
        <f t="shared" ref="G22" si="56">((C22/C18)-1)*100</f>
        <v>3.3898305084745672</v>
      </c>
    </row>
    <row r="23" spans="1:7" x14ac:dyDescent="0.35">
      <c r="A23" s="5"/>
      <c r="B23" s="6" t="s">
        <v>10</v>
      </c>
      <c r="C23" s="7">
        <f t="shared" si="0"/>
        <v>61000</v>
      </c>
      <c r="D23" s="8">
        <f t="shared" ref="D23" si="57">C23-C22</f>
        <v>0</v>
      </c>
      <c r="E23" s="20">
        <f t="shared" ref="E23" si="58">((C23/C22)-1)*100</f>
        <v>0</v>
      </c>
      <c r="F23" s="8">
        <f t="shared" ref="F23" si="59">C23-C19</f>
        <v>1000</v>
      </c>
      <c r="G23" s="23">
        <f t="shared" ref="G23" si="60">((C23/C19)-1)*100</f>
        <v>1.6666666666666607</v>
      </c>
    </row>
    <row r="24" spans="1:7" x14ac:dyDescent="0.35">
      <c r="A24" s="5" t="s">
        <v>31</v>
      </c>
      <c r="B24" s="6" t="s">
        <v>12</v>
      </c>
      <c r="C24" s="7">
        <f t="shared" si="0"/>
        <v>62000</v>
      </c>
      <c r="D24" s="8">
        <f t="shared" ref="D24" si="61">C24-C23</f>
        <v>1000</v>
      </c>
      <c r="E24" s="20">
        <f t="shared" ref="E24" si="62">((C24/C23)-1)*100</f>
        <v>1.6393442622950838</v>
      </c>
      <c r="F24" s="8">
        <f t="shared" ref="F24" si="63">C24-C20</f>
        <v>1000</v>
      </c>
      <c r="G24" s="23">
        <f t="shared" ref="G24" si="64">((C24/C20)-1)*100</f>
        <v>1.6393442622950838</v>
      </c>
    </row>
    <row r="25" spans="1:7" x14ac:dyDescent="0.35">
      <c r="A25" s="5"/>
      <c r="B25" s="6" t="s">
        <v>8</v>
      </c>
      <c r="C25" s="7">
        <f t="shared" si="0"/>
        <v>63000</v>
      </c>
      <c r="D25" s="8">
        <f t="shared" ref="D25" si="65">C25-C24</f>
        <v>1000</v>
      </c>
      <c r="E25" s="20">
        <f t="shared" ref="E25" si="66">((C25/C24)-1)*100</f>
        <v>1.6129032258064502</v>
      </c>
      <c r="F25" s="8">
        <f t="shared" ref="F25" si="67">C25-C21</f>
        <v>1000</v>
      </c>
      <c r="G25" s="23">
        <f t="shared" ref="G25" si="68">((C25/C21)-1)*100</f>
        <v>1.6129032258064502</v>
      </c>
    </row>
    <row r="26" spans="1:7" x14ac:dyDescent="0.35">
      <c r="A26" s="5"/>
      <c r="B26" s="6" t="s">
        <v>9</v>
      </c>
      <c r="C26" s="7">
        <f t="shared" si="0"/>
        <v>62000</v>
      </c>
      <c r="D26" s="8">
        <f t="shared" ref="D26" si="69">C26-C25</f>
        <v>-1000</v>
      </c>
      <c r="E26" s="20">
        <f t="shared" ref="E26" si="70">((C26/C25)-1)*100</f>
        <v>-1.5873015873015928</v>
      </c>
      <c r="F26" s="8">
        <f t="shared" ref="F26" si="71">C26-C22</f>
        <v>1000</v>
      </c>
      <c r="G26" s="23">
        <f t="shared" ref="G26" si="72">((C26/C22)-1)*100</f>
        <v>1.6393442622950838</v>
      </c>
    </row>
    <row r="27" spans="1:7" x14ac:dyDescent="0.35">
      <c r="A27" s="5"/>
      <c r="B27" s="6" t="s">
        <v>32</v>
      </c>
      <c r="C27" s="7">
        <f t="shared" si="0"/>
        <v>63000</v>
      </c>
      <c r="D27" s="8">
        <f t="shared" ref="D27" si="73">C27-C26</f>
        <v>1000</v>
      </c>
      <c r="E27" s="20">
        <f t="shared" ref="E27" si="74">((C27/C26)-1)*100</f>
        <v>1.6129032258064502</v>
      </c>
      <c r="F27" s="8">
        <f t="shared" ref="F27" si="75">C27-C23</f>
        <v>2000</v>
      </c>
      <c r="G27" s="23">
        <f t="shared" ref="G27" si="76">((C27/C23)-1)*100</f>
        <v>3.2786885245901676</v>
      </c>
    </row>
    <row r="28" spans="1:7" x14ac:dyDescent="0.35">
      <c r="A28" s="5" t="s">
        <v>33</v>
      </c>
      <c r="B28" s="6" t="s">
        <v>12</v>
      </c>
      <c r="C28" s="7">
        <f t="shared" si="0"/>
        <v>63000</v>
      </c>
      <c r="D28" s="8">
        <f t="shared" ref="D28" si="77">C28-C27</f>
        <v>0</v>
      </c>
      <c r="E28" s="20">
        <f t="shared" ref="E28" si="78">((C28/C27)-1)*100</f>
        <v>0</v>
      </c>
      <c r="F28" s="8">
        <f t="shared" ref="F28" si="79">C28-C24</f>
        <v>1000</v>
      </c>
      <c r="G28" s="23">
        <f t="shared" ref="G28" si="80">((C28/C24)-1)*100</f>
        <v>1.6129032258064502</v>
      </c>
    </row>
    <row r="29" spans="1:7" ht="15" thickBot="1" x14ac:dyDescent="0.4">
      <c r="A29" s="27"/>
      <c r="B29" s="12"/>
      <c r="C29" s="11"/>
      <c r="D29" s="13"/>
      <c r="E29" s="22"/>
      <c r="F29" s="13"/>
      <c r="G29" s="25"/>
    </row>
    <row r="32" spans="1:7" x14ac:dyDescent="0.35">
      <c r="A32" s="16"/>
      <c r="B32" s="17"/>
      <c r="C32" s="18"/>
    </row>
    <row r="33" spans="1:7" ht="15" thickBot="1" x14ac:dyDescent="0.4">
      <c r="A33" s="16"/>
      <c r="B33" s="17"/>
      <c r="C33" s="18"/>
    </row>
    <row r="34" spans="1:7" ht="48.75" customHeight="1" thickBot="1" x14ac:dyDescent="0.4">
      <c r="A34" s="46" t="s">
        <v>0</v>
      </c>
      <c r="B34" s="46" t="s">
        <v>1</v>
      </c>
      <c r="C34" s="1" t="s">
        <v>2</v>
      </c>
      <c r="D34" s="2" t="s">
        <v>3</v>
      </c>
      <c r="E34" s="2" t="s">
        <v>4</v>
      </c>
      <c r="F34" s="2" t="s">
        <v>3</v>
      </c>
      <c r="G34" s="3" t="s">
        <v>4</v>
      </c>
    </row>
    <row r="35" spans="1:7" ht="17.25" customHeight="1" thickBot="1" x14ac:dyDescent="0.4">
      <c r="A35" s="47"/>
      <c r="B35" s="47"/>
      <c r="C35" s="4" t="s">
        <v>13</v>
      </c>
      <c r="D35" s="48" t="s">
        <v>6</v>
      </c>
      <c r="E35" s="49"/>
      <c r="F35" s="50" t="s">
        <v>7</v>
      </c>
      <c r="G35" s="51"/>
    </row>
    <row r="36" spans="1:7" x14ac:dyDescent="0.35">
      <c r="A36" s="5" t="s">
        <v>11</v>
      </c>
      <c r="B36" s="6" t="s">
        <v>8</v>
      </c>
      <c r="C36" s="7">
        <v>61000</v>
      </c>
      <c r="D36" s="35" t="s">
        <v>29</v>
      </c>
      <c r="E36" s="35" t="s">
        <v>29</v>
      </c>
      <c r="F36" s="35" t="s">
        <v>29</v>
      </c>
      <c r="G36" s="30" t="s">
        <v>29</v>
      </c>
    </row>
    <row r="37" spans="1:7" x14ac:dyDescent="0.35">
      <c r="A37" s="5"/>
      <c r="B37" s="6" t="s">
        <v>9</v>
      </c>
      <c r="C37" s="7">
        <v>61000</v>
      </c>
      <c r="D37" s="8">
        <f t="shared" ref="D37:D38" si="81">C37-C36</f>
        <v>0</v>
      </c>
      <c r="E37" s="20">
        <f t="shared" ref="E37:E38" si="82">((C37/C36)-1)*100</f>
        <v>0</v>
      </c>
      <c r="F37" s="35" t="s">
        <v>29</v>
      </c>
      <c r="G37" s="30" t="s">
        <v>29</v>
      </c>
    </row>
    <row r="38" spans="1:7" x14ac:dyDescent="0.35">
      <c r="A38" s="5"/>
      <c r="B38" s="6" t="s">
        <v>10</v>
      </c>
      <c r="C38" s="7">
        <v>61000</v>
      </c>
      <c r="D38" s="8">
        <f t="shared" si="81"/>
        <v>0</v>
      </c>
      <c r="E38" s="20">
        <f t="shared" si="82"/>
        <v>0</v>
      </c>
      <c r="F38" s="35" t="s">
        <v>29</v>
      </c>
      <c r="G38" s="30" t="s">
        <v>29</v>
      </c>
    </row>
    <row r="39" spans="1:7" x14ac:dyDescent="0.35">
      <c r="A39" s="5" t="s">
        <v>18</v>
      </c>
      <c r="B39" s="6" t="s">
        <v>12</v>
      </c>
      <c r="C39" s="7">
        <v>60000</v>
      </c>
      <c r="D39" s="8">
        <f t="shared" ref="D39" si="83">C39-C38</f>
        <v>-1000</v>
      </c>
      <c r="E39" s="20">
        <f t="shared" ref="E39" si="84">((C39/C38)-1)*100</f>
        <v>-1.6393442622950838</v>
      </c>
      <c r="F39" s="35" t="s">
        <v>29</v>
      </c>
      <c r="G39" s="30" t="s">
        <v>29</v>
      </c>
    </row>
    <row r="40" spans="1:7" x14ac:dyDescent="0.35">
      <c r="A40" s="5"/>
      <c r="B40" s="6" t="s">
        <v>8</v>
      </c>
      <c r="C40" s="7">
        <v>60000</v>
      </c>
      <c r="D40" s="8">
        <f t="shared" ref="D40" si="85">C40-C39</f>
        <v>0</v>
      </c>
      <c r="E40" s="20">
        <f t="shared" ref="E40" si="86">((C40/C39)-1)*100</f>
        <v>0</v>
      </c>
      <c r="F40" s="19">
        <f t="shared" ref="F40" si="87">C40-C36</f>
        <v>-1000</v>
      </c>
      <c r="G40" s="23">
        <f t="shared" ref="G40" si="88">((C40/C36)-1)*100</f>
        <v>-1.6393442622950838</v>
      </c>
    </row>
    <row r="41" spans="1:7" x14ac:dyDescent="0.35">
      <c r="A41" s="5"/>
      <c r="B41" s="6" t="s">
        <v>9</v>
      </c>
      <c r="C41" s="7">
        <v>60000</v>
      </c>
      <c r="D41" s="8">
        <f t="shared" ref="D41" si="89">C41-C40</f>
        <v>0</v>
      </c>
      <c r="E41" s="20">
        <f t="shared" ref="E41" si="90">((C41/C40)-1)*100</f>
        <v>0</v>
      </c>
      <c r="F41" s="19">
        <f t="shared" ref="F41" si="91">C41-C37</f>
        <v>-1000</v>
      </c>
      <c r="G41" s="23">
        <f t="shared" ref="G41" si="92">((C41/C37)-1)*100</f>
        <v>-1.6393442622950838</v>
      </c>
    </row>
    <row r="42" spans="1:7" x14ac:dyDescent="0.35">
      <c r="A42" s="5"/>
      <c r="B42" s="6" t="s">
        <v>10</v>
      </c>
      <c r="C42" s="7">
        <v>59000</v>
      </c>
      <c r="D42" s="8">
        <f t="shared" ref="D42" si="93">C42-C41</f>
        <v>-1000</v>
      </c>
      <c r="E42" s="20">
        <f t="shared" ref="E42" si="94">((C42/C41)-1)*100</f>
        <v>-1.6666666666666718</v>
      </c>
      <c r="F42" s="19">
        <f t="shared" ref="F42" si="95">C42-C38</f>
        <v>-2000</v>
      </c>
      <c r="G42" s="23">
        <f t="shared" ref="G42" si="96">((C42/C38)-1)*100</f>
        <v>-3.2786885245901676</v>
      </c>
    </row>
    <row r="43" spans="1:7" x14ac:dyDescent="0.35">
      <c r="A43" s="5" t="s">
        <v>27</v>
      </c>
      <c r="B43" s="6" t="s">
        <v>12</v>
      </c>
      <c r="C43" s="7">
        <v>59000</v>
      </c>
      <c r="D43" s="8">
        <f t="shared" ref="D43" si="97">C43-C42</f>
        <v>0</v>
      </c>
      <c r="E43" s="20">
        <f t="shared" ref="E43" si="98">((C43/C42)-1)*100</f>
        <v>0</v>
      </c>
      <c r="F43" s="19">
        <f t="shared" ref="F43" si="99">C43-C39</f>
        <v>-1000</v>
      </c>
      <c r="G43" s="23">
        <f t="shared" ref="G43" si="100">((C43/C39)-1)*100</f>
        <v>-1.6666666666666718</v>
      </c>
    </row>
    <row r="44" spans="1:7" x14ac:dyDescent="0.35">
      <c r="A44" s="5"/>
      <c r="B44" s="6" t="s">
        <v>8</v>
      </c>
      <c r="C44" s="7">
        <v>58000</v>
      </c>
      <c r="D44" s="8">
        <f t="shared" ref="D44" si="101">C44-C43</f>
        <v>-1000</v>
      </c>
      <c r="E44" s="20">
        <f t="shared" ref="E44" si="102">((C44/C43)-1)*100</f>
        <v>-1.6949152542372836</v>
      </c>
      <c r="F44" s="19">
        <f t="shared" ref="F44" si="103">C44-C40</f>
        <v>-2000</v>
      </c>
      <c r="G44" s="23">
        <f t="shared" ref="G44" si="104">((C44/C40)-1)*100</f>
        <v>-3.3333333333333326</v>
      </c>
    </row>
    <row r="45" spans="1:7" x14ac:dyDescent="0.35">
      <c r="A45" s="5"/>
      <c r="B45" s="6" t="s">
        <v>9</v>
      </c>
      <c r="C45" s="7">
        <v>58000</v>
      </c>
      <c r="D45" s="8">
        <f t="shared" ref="D45" si="105">C45-C44</f>
        <v>0</v>
      </c>
      <c r="E45" s="20">
        <f t="shared" ref="E45" si="106">((C45/C44)-1)*100</f>
        <v>0</v>
      </c>
      <c r="F45" s="19">
        <f t="shared" ref="F45" si="107">C45-C41</f>
        <v>-2000</v>
      </c>
      <c r="G45" s="23">
        <f t="shared" ref="G45" si="108">((C45/C41)-1)*100</f>
        <v>-3.3333333333333326</v>
      </c>
    </row>
    <row r="46" spans="1:7" x14ac:dyDescent="0.35">
      <c r="A46" s="5"/>
      <c r="B46" s="6" t="s">
        <v>10</v>
      </c>
      <c r="C46" s="7">
        <v>58000</v>
      </c>
      <c r="D46" s="8">
        <f t="shared" ref="D46" si="109">C46-C45</f>
        <v>0</v>
      </c>
      <c r="E46" s="20">
        <f t="shared" ref="E46" si="110">((C46/C45)-1)*100</f>
        <v>0</v>
      </c>
      <c r="F46" s="19">
        <f t="shared" ref="F46" si="111">C46-C42</f>
        <v>-1000</v>
      </c>
      <c r="G46" s="23">
        <f t="shared" ref="G46" si="112">((C46/C42)-1)*100</f>
        <v>-1.6949152542372836</v>
      </c>
    </row>
    <row r="47" spans="1:7" x14ac:dyDescent="0.35">
      <c r="A47" s="5" t="s">
        <v>28</v>
      </c>
      <c r="B47" s="6" t="s">
        <v>12</v>
      </c>
      <c r="C47" s="7">
        <v>58000</v>
      </c>
      <c r="D47" s="8">
        <f t="shared" ref="D47" si="113">C47-C46</f>
        <v>0</v>
      </c>
      <c r="E47" s="20">
        <f t="shared" ref="E47" si="114">((C47/C46)-1)*100</f>
        <v>0</v>
      </c>
      <c r="F47" s="19">
        <f t="shared" ref="F47" si="115">C47-C43</f>
        <v>-1000</v>
      </c>
      <c r="G47" s="23">
        <f t="shared" ref="G47" si="116">((C47/C43)-1)*100</f>
        <v>-1.6949152542372836</v>
      </c>
    </row>
    <row r="48" spans="1:7" x14ac:dyDescent="0.35">
      <c r="A48" s="5"/>
      <c r="B48" s="6" t="s">
        <v>8</v>
      </c>
      <c r="C48" s="7">
        <v>58000</v>
      </c>
      <c r="D48" s="8">
        <f t="shared" ref="D48" si="117">C48-C47</f>
        <v>0</v>
      </c>
      <c r="E48" s="20">
        <f t="shared" ref="E48" si="118">((C48/C47)-1)*100</f>
        <v>0</v>
      </c>
      <c r="F48" s="19">
        <f t="shared" ref="F48" si="119">C48-C44</f>
        <v>0</v>
      </c>
      <c r="G48" s="23">
        <f t="shared" ref="G48" si="120">((C48/C44)-1)*100</f>
        <v>0</v>
      </c>
    </row>
    <row r="49" spans="1:7" x14ac:dyDescent="0.35">
      <c r="A49" s="5"/>
      <c r="B49" s="6" t="s">
        <v>9</v>
      </c>
      <c r="C49" s="7">
        <v>58000</v>
      </c>
      <c r="D49" s="8">
        <f t="shared" ref="D49:D50" si="121">C49-C48</f>
        <v>0</v>
      </c>
      <c r="E49" s="20">
        <f t="shared" ref="E49:E50" si="122">((C49/C48)-1)*100</f>
        <v>0</v>
      </c>
      <c r="F49" s="19">
        <f t="shared" ref="F49:F50" si="123">C49-C45</f>
        <v>0</v>
      </c>
      <c r="G49" s="23">
        <f t="shared" ref="G49:G50" si="124">((C49/C45)-1)*100</f>
        <v>0</v>
      </c>
    </row>
    <row r="50" spans="1:7" x14ac:dyDescent="0.35">
      <c r="A50" s="5"/>
      <c r="B50" s="6" t="s">
        <v>10</v>
      </c>
      <c r="C50" s="7">
        <v>59000</v>
      </c>
      <c r="D50" s="8">
        <f t="shared" si="121"/>
        <v>1000</v>
      </c>
      <c r="E50" s="20">
        <f t="shared" si="122"/>
        <v>1.7241379310344751</v>
      </c>
      <c r="F50" s="19">
        <f t="shared" si="123"/>
        <v>1000</v>
      </c>
      <c r="G50" s="23">
        <f t="shared" si="124"/>
        <v>1.7241379310344751</v>
      </c>
    </row>
    <row r="51" spans="1:7" x14ac:dyDescent="0.35">
      <c r="A51" s="5" t="s">
        <v>30</v>
      </c>
      <c r="B51" s="6" t="s">
        <v>12</v>
      </c>
      <c r="C51" s="7">
        <v>59000</v>
      </c>
      <c r="D51" s="8">
        <f t="shared" ref="D51" si="125">C51-C50</f>
        <v>0</v>
      </c>
      <c r="E51" s="20">
        <f t="shared" ref="E51" si="126">((C51/C50)-1)*100</f>
        <v>0</v>
      </c>
      <c r="F51" s="19">
        <f t="shared" ref="F51" si="127">C51-C47</f>
        <v>1000</v>
      </c>
      <c r="G51" s="23">
        <f t="shared" ref="G51" si="128">((C51/C47)-1)*100</f>
        <v>1.7241379310344751</v>
      </c>
    </row>
    <row r="52" spans="1:7" x14ac:dyDescent="0.35">
      <c r="A52" s="5"/>
      <c r="B52" s="6" t="s">
        <v>8</v>
      </c>
      <c r="C52" s="7">
        <v>59000</v>
      </c>
      <c r="D52" s="8">
        <f t="shared" ref="D52" si="129">C52-C51</f>
        <v>0</v>
      </c>
      <c r="E52" s="20">
        <f t="shared" ref="E52" si="130">((C52/C51)-1)*100</f>
        <v>0</v>
      </c>
      <c r="F52" s="19">
        <f t="shared" ref="F52" si="131">C52-C48</f>
        <v>1000</v>
      </c>
      <c r="G52" s="23">
        <f t="shared" ref="G52" si="132">((C52/C48)-1)*100</f>
        <v>1.7241379310344751</v>
      </c>
    </row>
    <row r="53" spans="1:7" x14ac:dyDescent="0.35">
      <c r="A53" s="5"/>
      <c r="B53" s="6" t="s">
        <v>9</v>
      </c>
      <c r="C53" s="7">
        <v>59000</v>
      </c>
      <c r="D53" s="8">
        <f t="shared" ref="D53" si="133">C53-C52</f>
        <v>0</v>
      </c>
      <c r="E53" s="20">
        <f t="shared" ref="E53" si="134">((C53/C52)-1)*100</f>
        <v>0</v>
      </c>
      <c r="F53" s="19">
        <f t="shared" ref="F53" si="135">C53-C49</f>
        <v>1000</v>
      </c>
      <c r="G53" s="23">
        <f t="shared" ref="G53" si="136">((C53/C49)-1)*100</f>
        <v>1.7241379310344751</v>
      </c>
    </row>
    <row r="54" spans="1:7" x14ac:dyDescent="0.35">
      <c r="A54" s="5"/>
      <c r="B54" s="6" t="s">
        <v>10</v>
      </c>
      <c r="C54" s="7">
        <v>59000</v>
      </c>
      <c r="D54" s="8">
        <f t="shared" ref="D54" si="137">C54-C53</f>
        <v>0</v>
      </c>
      <c r="E54" s="20">
        <f t="shared" ref="E54" si="138">((C54/C53)-1)*100</f>
        <v>0</v>
      </c>
      <c r="F54" s="19">
        <f t="shared" ref="F54" si="139">C54-C50</f>
        <v>0</v>
      </c>
      <c r="G54" s="23">
        <f t="shared" ref="G54" si="140">((C54/C50)-1)*100</f>
        <v>0</v>
      </c>
    </row>
    <row r="55" spans="1:7" x14ac:dyDescent="0.35">
      <c r="A55" s="5" t="s">
        <v>31</v>
      </c>
      <c r="B55" s="6" t="s">
        <v>12</v>
      </c>
      <c r="C55" s="7">
        <v>60000</v>
      </c>
      <c r="D55" s="8">
        <f t="shared" ref="D55" si="141">C55-C54</f>
        <v>1000</v>
      </c>
      <c r="E55" s="20">
        <f t="shared" ref="E55" si="142">((C55/C54)-1)*100</f>
        <v>1.6949152542372836</v>
      </c>
      <c r="F55" s="19">
        <f t="shared" ref="F55" si="143">C55-C51</f>
        <v>1000</v>
      </c>
      <c r="G55" s="23">
        <f t="shared" ref="G55" si="144">((C55/C51)-1)*100</f>
        <v>1.6949152542372836</v>
      </c>
    </row>
    <row r="56" spans="1:7" x14ac:dyDescent="0.35">
      <c r="A56" s="5"/>
      <c r="B56" s="6" t="s">
        <v>8</v>
      </c>
      <c r="C56" s="7">
        <v>61000</v>
      </c>
      <c r="D56" s="8">
        <f t="shared" ref="D56" si="145">C56-C55</f>
        <v>1000</v>
      </c>
      <c r="E56" s="20">
        <f t="shared" ref="E56" si="146">((C56/C55)-1)*100</f>
        <v>1.6666666666666607</v>
      </c>
      <c r="F56" s="19">
        <f t="shared" ref="F56" si="147">C56-C52</f>
        <v>2000</v>
      </c>
      <c r="G56" s="23">
        <f t="shared" ref="G56" si="148">((C56/C52)-1)*100</f>
        <v>3.3898305084745672</v>
      </c>
    </row>
    <row r="57" spans="1:7" x14ac:dyDescent="0.35">
      <c r="A57" s="5"/>
      <c r="B57" s="6" t="s">
        <v>9</v>
      </c>
      <c r="C57" s="7">
        <v>61000</v>
      </c>
      <c r="D57" s="8">
        <f t="shared" ref="D57" si="149">C57-C56</f>
        <v>0</v>
      </c>
      <c r="E57" s="20">
        <f t="shared" ref="E57" si="150">((C57/C56)-1)*100</f>
        <v>0</v>
      </c>
      <c r="F57" s="19">
        <f t="shared" ref="F57" si="151">C57-C53</f>
        <v>2000</v>
      </c>
      <c r="G57" s="23">
        <f t="shared" ref="G57" si="152">((C57/C53)-1)*100</f>
        <v>3.3898305084745672</v>
      </c>
    </row>
    <row r="58" spans="1:7" x14ac:dyDescent="0.35">
      <c r="A58" s="5"/>
      <c r="B58" s="6" t="s">
        <v>32</v>
      </c>
      <c r="C58" s="7">
        <v>62000</v>
      </c>
      <c r="D58" s="8">
        <f t="shared" ref="D58" si="153">C58-C57</f>
        <v>1000</v>
      </c>
      <c r="E58" s="20">
        <f t="shared" ref="E58" si="154">((C58/C57)-1)*100</f>
        <v>1.6393442622950838</v>
      </c>
      <c r="F58" s="19">
        <f t="shared" ref="F58" si="155">C58-C54</f>
        <v>3000</v>
      </c>
      <c r="G58" s="23">
        <f t="shared" ref="G58" si="156">((C58/C54)-1)*100</f>
        <v>5.0847457627118731</v>
      </c>
    </row>
    <row r="59" spans="1:7" x14ac:dyDescent="0.35">
      <c r="A59" s="5" t="s">
        <v>33</v>
      </c>
      <c r="B59" s="6" t="s">
        <v>12</v>
      </c>
      <c r="C59" s="7">
        <v>62000</v>
      </c>
      <c r="D59" s="8">
        <f t="shared" ref="D59" si="157">C59-C58</f>
        <v>0</v>
      </c>
      <c r="E59" s="20">
        <f t="shared" ref="E59" si="158">((C59/C58)-1)*100</f>
        <v>0</v>
      </c>
      <c r="F59" s="19">
        <f t="shared" ref="F59" si="159">C59-C55</f>
        <v>2000</v>
      </c>
      <c r="G59" s="23">
        <f t="shared" ref="G59" si="160">((C59/C55)-1)*100</f>
        <v>3.3333333333333437</v>
      </c>
    </row>
    <row r="60" spans="1:7" ht="15" thickBot="1" x14ac:dyDescent="0.4">
      <c r="A60" s="27"/>
      <c r="B60" s="12"/>
      <c r="C60" s="11"/>
      <c r="D60" s="13"/>
      <c r="E60" s="22"/>
      <c r="F60" s="26"/>
      <c r="G60" s="25"/>
    </row>
    <row r="64" spans="1:7" ht="15" thickBot="1" x14ac:dyDescent="0.4"/>
    <row r="65" spans="1:7" ht="42.5" thickBot="1" x14ac:dyDescent="0.4">
      <c r="A65" s="46" t="s">
        <v>0</v>
      </c>
      <c r="B65" s="46" t="s">
        <v>1</v>
      </c>
      <c r="C65" s="1" t="s">
        <v>2</v>
      </c>
      <c r="D65" s="2" t="s">
        <v>3</v>
      </c>
      <c r="E65" s="2" t="s">
        <v>4</v>
      </c>
      <c r="F65" s="2" t="s">
        <v>3</v>
      </c>
      <c r="G65" s="3" t="s">
        <v>4</v>
      </c>
    </row>
    <row r="66" spans="1:7" ht="15" thickBot="1" x14ac:dyDescent="0.4">
      <c r="A66" s="47"/>
      <c r="B66" s="47"/>
      <c r="C66" s="4" t="s">
        <v>14</v>
      </c>
      <c r="D66" s="48" t="s">
        <v>6</v>
      </c>
      <c r="E66" s="49"/>
      <c r="F66" s="50" t="s">
        <v>7</v>
      </c>
      <c r="G66" s="51"/>
    </row>
    <row r="67" spans="1:7" x14ac:dyDescent="0.35">
      <c r="A67" s="5" t="s">
        <v>11</v>
      </c>
      <c r="B67" s="6" t="s">
        <v>8</v>
      </c>
      <c r="C67" s="7">
        <v>1000</v>
      </c>
      <c r="D67" s="29" t="s">
        <v>29</v>
      </c>
      <c r="E67" s="29" t="s">
        <v>29</v>
      </c>
      <c r="F67" s="29" t="s">
        <v>29</v>
      </c>
      <c r="G67" s="30" t="s">
        <v>29</v>
      </c>
    </row>
    <row r="68" spans="1:7" x14ac:dyDescent="0.35">
      <c r="A68" s="5"/>
      <c r="B68" s="6" t="s">
        <v>9</v>
      </c>
      <c r="C68" s="7">
        <v>1000</v>
      </c>
      <c r="D68" s="21">
        <f t="shared" ref="D68:D69" si="161">C68-C67</f>
        <v>0</v>
      </c>
      <c r="E68" s="20">
        <f t="shared" ref="E68:E69" si="162">((C68/C67)-1)*100</f>
        <v>0</v>
      </c>
      <c r="F68" s="29" t="s">
        <v>29</v>
      </c>
      <c r="G68" s="30" t="s">
        <v>29</v>
      </c>
    </row>
    <row r="69" spans="1:7" x14ac:dyDescent="0.35">
      <c r="A69" s="5"/>
      <c r="B69" s="6" t="s">
        <v>10</v>
      </c>
      <c r="C69" s="7">
        <v>1000</v>
      </c>
      <c r="D69" s="21">
        <f t="shared" si="161"/>
        <v>0</v>
      </c>
      <c r="E69" s="20">
        <f t="shared" si="162"/>
        <v>0</v>
      </c>
      <c r="F69" s="29" t="s">
        <v>29</v>
      </c>
      <c r="G69" s="30" t="s">
        <v>29</v>
      </c>
    </row>
    <row r="70" spans="1:7" x14ac:dyDescent="0.35">
      <c r="A70" s="5" t="s">
        <v>18</v>
      </c>
      <c r="B70" s="6" t="s">
        <v>12</v>
      </c>
      <c r="C70" s="7">
        <v>1000</v>
      </c>
      <c r="D70" s="21">
        <f t="shared" ref="D70" si="163">C70-C69</f>
        <v>0</v>
      </c>
      <c r="E70" s="20">
        <f t="shared" ref="E70" si="164">((C70/C69)-1)*100</f>
        <v>0</v>
      </c>
      <c r="F70" s="29" t="s">
        <v>29</v>
      </c>
      <c r="G70" s="30" t="s">
        <v>29</v>
      </c>
    </row>
    <row r="71" spans="1:7" x14ac:dyDescent="0.35">
      <c r="A71" s="5"/>
      <c r="B71" s="6" t="s">
        <v>8</v>
      </c>
      <c r="C71" s="7">
        <v>1000</v>
      </c>
      <c r="D71" s="21">
        <f t="shared" ref="D71" si="165">C71-C70</f>
        <v>0</v>
      </c>
      <c r="E71" s="20">
        <f t="shared" ref="E71" si="166">((C71/C70)-1)*100</f>
        <v>0</v>
      </c>
      <c r="F71" s="8">
        <f t="shared" ref="F71" si="167">C71-C67</f>
        <v>0</v>
      </c>
      <c r="G71" s="23">
        <f t="shared" ref="G71" si="168">((C71/C67)-1)*100</f>
        <v>0</v>
      </c>
    </row>
    <row r="72" spans="1:7" x14ac:dyDescent="0.35">
      <c r="A72" s="5"/>
      <c r="B72" s="6" t="s">
        <v>9</v>
      </c>
      <c r="C72" s="7">
        <v>1000</v>
      </c>
      <c r="D72" s="21">
        <f t="shared" ref="D72" si="169">C72-C71</f>
        <v>0</v>
      </c>
      <c r="E72" s="20">
        <f t="shared" ref="E72" si="170">((C72/C71)-1)*100</f>
        <v>0</v>
      </c>
      <c r="F72" s="8">
        <f t="shared" ref="F72" si="171">C72-C68</f>
        <v>0</v>
      </c>
      <c r="G72" s="23">
        <f t="shared" ref="G72" si="172">((C72/C68)-1)*100</f>
        <v>0</v>
      </c>
    </row>
    <row r="73" spans="1:7" x14ac:dyDescent="0.35">
      <c r="A73" s="5"/>
      <c r="B73" s="6" t="s">
        <v>10</v>
      </c>
      <c r="C73" s="7">
        <v>1000</v>
      </c>
      <c r="D73" s="21">
        <f t="shared" ref="D73" si="173">C73-C72</f>
        <v>0</v>
      </c>
      <c r="E73" s="20">
        <f t="shared" ref="E73" si="174">((C73/C72)-1)*100</f>
        <v>0</v>
      </c>
      <c r="F73" s="8">
        <f t="shared" ref="F73" si="175">C73-C69</f>
        <v>0</v>
      </c>
      <c r="G73" s="23">
        <f t="shared" ref="G73" si="176">((C73/C69)-1)*100</f>
        <v>0</v>
      </c>
    </row>
    <row r="74" spans="1:7" x14ac:dyDescent="0.35">
      <c r="A74" s="5" t="s">
        <v>27</v>
      </c>
      <c r="B74" s="6" t="s">
        <v>12</v>
      </c>
      <c r="C74" s="7">
        <v>1000</v>
      </c>
      <c r="D74" s="21">
        <f t="shared" ref="D74" si="177">C74-C73</f>
        <v>0</v>
      </c>
      <c r="E74" s="20">
        <f t="shared" ref="E74" si="178">((C74/C73)-1)*100</f>
        <v>0</v>
      </c>
      <c r="F74" s="8">
        <f t="shared" ref="F74" si="179">C74-C70</f>
        <v>0</v>
      </c>
      <c r="G74" s="23">
        <f t="shared" ref="G74" si="180">((C74/C70)-1)*100</f>
        <v>0</v>
      </c>
    </row>
    <row r="75" spans="1:7" x14ac:dyDescent="0.35">
      <c r="A75" s="5"/>
      <c r="B75" s="6" t="s">
        <v>8</v>
      </c>
      <c r="C75" s="7">
        <v>1000</v>
      </c>
      <c r="D75" s="21">
        <f t="shared" ref="D75" si="181">C75-C74</f>
        <v>0</v>
      </c>
      <c r="E75" s="20">
        <f t="shared" ref="E75" si="182">((C75/C74)-1)*100</f>
        <v>0</v>
      </c>
      <c r="F75" s="8">
        <f t="shared" ref="F75" si="183">C75-C71</f>
        <v>0</v>
      </c>
      <c r="G75" s="23">
        <f t="shared" ref="G75" si="184">((C75/C71)-1)*100</f>
        <v>0</v>
      </c>
    </row>
    <row r="76" spans="1:7" x14ac:dyDescent="0.35">
      <c r="A76" s="5"/>
      <c r="B76" s="6" t="s">
        <v>9</v>
      </c>
      <c r="C76" s="7">
        <v>1000</v>
      </c>
      <c r="D76" s="21">
        <f t="shared" ref="D76" si="185">C76-C75</f>
        <v>0</v>
      </c>
      <c r="E76" s="20">
        <f t="shared" ref="E76" si="186">((C76/C75)-1)*100</f>
        <v>0</v>
      </c>
      <c r="F76" s="8">
        <f t="shared" ref="F76" si="187">C76-C72</f>
        <v>0</v>
      </c>
      <c r="G76" s="23">
        <f t="shared" ref="G76" si="188">((C76/C72)-1)*100</f>
        <v>0</v>
      </c>
    </row>
    <row r="77" spans="1:7" x14ac:dyDescent="0.35">
      <c r="A77" s="5"/>
      <c r="B77" s="6" t="s">
        <v>10</v>
      </c>
      <c r="C77" s="7">
        <v>1000</v>
      </c>
      <c r="D77" s="21">
        <f t="shared" ref="D77" si="189">C77-C76</f>
        <v>0</v>
      </c>
      <c r="E77" s="20">
        <f t="shared" ref="E77" si="190">((C77/C76)-1)*100</f>
        <v>0</v>
      </c>
      <c r="F77" s="8">
        <f t="shared" ref="F77" si="191">C77-C73</f>
        <v>0</v>
      </c>
      <c r="G77" s="23">
        <f t="shared" ref="G77" si="192">((C77/C73)-1)*100</f>
        <v>0</v>
      </c>
    </row>
    <row r="78" spans="1:7" x14ac:dyDescent="0.35">
      <c r="A78" s="5" t="s">
        <v>28</v>
      </c>
      <c r="B78" s="6" t="s">
        <v>12</v>
      </c>
      <c r="C78" s="7">
        <v>1000</v>
      </c>
      <c r="D78" s="21">
        <f t="shared" ref="D78" si="193">C78-C77</f>
        <v>0</v>
      </c>
      <c r="E78" s="20">
        <f t="shared" ref="E78" si="194">((C78/C77)-1)*100</f>
        <v>0</v>
      </c>
      <c r="F78" s="8">
        <f t="shared" ref="F78" si="195">C78-C74</f>
        <v>0</v>
      </c>
      <c r="G78" s="23">
        <f t="shared" ref="G78" si="196">((C78/C74)-1)*100</f>
        <v>0</v>
      </c>
    </row>
    <row r="79" spans="1:7" x14ac:dyDescent="0.35">
      <c r="A79" s="5"/>
      <c r="B79" s="6" t="s">
        <v>8</v>
      </c>
      <c r="C79" s="7">
        <v>2000</v>
      </c>
      <c r="D79" s="21">
        <f t="shared" ref="D79" si="197">C79-C78</f>
        <v>1000</v>
      </c>
      <c r="E79" s="20">
        <f t="shared" ref="E79" si="198">((C79/C78)-1)*100</f>
        <v>100</v>
      </c>
      <c r="F79" s="8">
        <f t="shared" ref="F79" si="199">C79-C75</f>
        <v>1000</v>
      </c>
      <c r="G79" s="23">
        <f t="shared" ref="G79" si="200">((C79/C75)-1)*100</f>
        <v>100</v>
      </c>
    </row>
    <row r="80" spans="1:7" x14ac:dyDescent="0.35">
      <c r="A80" s="5"/>
      <c r="B80" s="6" t="s">
        <v>9</v>
      </c>
      <c r="C80" s="7">
        <v>1000</v>
      </c>
      <c r="D80" s="21">
        <f t="shared" ref="D80:D81" si="201">C80-C79</f>
        <v>-1000</v>
      </c>
      <c r="E80" s="20">
        <f t="shared" ref="E80:E81" si="202">((C80/C79)-1)*100</f>
        <v>-50</v>
      </c>
      <c r="F80" s="8">
        <f t="shared" ref="F80:F81" si="203">C80-C76</f>
        <v>0</v>
      </c>
      <c r="G80" s="23">
        <f t="shared" ref="G80:G81" si="204">((C80/C76)-1)*100</f>
        <v>0</v>
      </c>
    </row>
    <row r="81" spans="1:7" x14ac:dyDescent="0.35">
      <c r="A81" s="5"/>
      <c r="B81" s="6" t="s">
        <v>10</v>
      </c>
      <c r="C81" s="7">
        <v>1000</v>
      </c>
      <c r="D81" s="21">
        <f t="shared" si="201"/>
        <v>0</v>
      </c>
      <c r="E81" s="20">
        <f t="shared" si="202"/>
        <v>0</v>
      </c>
      <c r="F81" s="8">
        <f t="shared" si="203"/>
        <v>0</v>
      </c>
      <c r="G81" s="23">
        <f t="shared" si="204"/>
        <v>0</v>
      </c>
    </row>
    <row r="82" spans="1:7" x14ac:dyDescent="0.35">
      <c r="A82" s="5" t="s">
        <v>30</v>
      </c>
      <c r="B82" s="6" t="s">
        <v>12</v>
      </c>
      <c r="C82" s="7">
        <v>2000</v>
      </c>
      <c r="D82" s="21">
        <f t="shared" ref="D82" si="205">C82-C81</f>
        <v>1000</v>
      </c>
      <c r="E82" s="20">
        <f t="shared" ref="E82" si="206">((C82/C81)-1)*100</f>
        <v>100</v>
      </c>
      <c r="F82" s="8">
        <f t="shared" ref="F82" si="207">C82-C78</f>
        <v>1000</v>
      </c>
      <c r="G82" s="23">
        <f t="shared" ref="G82" si="208">((C82/C78)-1)*100</f>
        <v>100</v>
      </c>
    </row>
    <row r="83" spans="1:7" x14ac:dyDescent="0.35">
      <c r="A83" s="5"/>
      <c r="B83" s="6" t="s">
        <v>8</v>
      </c>
      <c r="C83" s="7">
        <v>3000</v>
      </c>
      <c r="D83" s="21">
        <f t="shared" ref="D83" si="209">C83-C82</f>
        <v>1000</v>
      </c>
      <c r="E83" s="20">
        <f t="shared" ref="E83" si="210">((C83/C82)-1)*100</f>
        <v>50</v>
      </c>
      <c r="F83" s="8">
        <f t="shared" ref="F83" si="211">C83-C79</f>
        <v>1000</v>
      </c>
      <c r="G83" s="23">
        <f t="shared" ref="G83" si="212">((C83/C79)-1)*100</f>
        <v>50</v>
      </c>
    </row>
    <row r="84" spans="1:7" x14ac:dyDescent="0.35">
      <c r="A84" s="5"/>
      <c r="B84" s="6" t="s">
        <v>9</v>
      </c>
      <c r="C84" s="7">
        <v>2000</v>
      </c>
      <c r="D84" s="21">
        <f t="shared" ref="D84" si="213">C84-C83</f>
        <v>-1000</v>
      </c>
      <c r="E84" s="20">
        <f t="shared" ref="E84" si="214">((C84/C83)-1)*100</f>
        <v>-33.333333333333336</v>
      </c>
      <c r="F84" s="8">
        <f t="shared" ref="F84" si="215">C84-C80</f>
        <v>1000</v>
      </c>
      <c r="G84" s="23">
        <f t="shared" ref="G84" si="216">((C84/C80)-1)*100</f>
        <v>100</v>
      </c>
    </row>
    <row r="85" spans="1:7" x14ac:dyDescent="0.35">
      <c r="A85" s="5"/>
      <c r="B85" s="6" t="s">
        <v>10</v>
      </c>
      <c r="C85" s="7">
        <v>2000</v>
      </c>
      <c r="D85" s="21">
        <f t="shared" ref="D85" si="217">C85-C84</f>
        <v>0</v>
      </c>
      <c r="E85" s="20">
        <f t="shared" ref="E85" si="218">((C85/C84)-1)*100</f>
        <v>0</v>
      </c>
      <c r="F85" s="8">
        <f t="shared" ref="F85" si="219">C85-C81</f>
        <v>1000</v>
      </c>
      <c r="G85" s="23">
        <f t="shared" ref="G85" si="220">((C85/C81)-1)*100</f>
        <v>100</v>
      </c>
    </row>
    <row r="86" spans="1:7" x14ac:dyDescent="0.35">
      <c r="A86" s="5" t="s">
        <v>31</v>
      </c>
      <c r="B86" s="6" t="s">
        <v>12</v>
      </c>
      <c r="C86" s="7">
        <v>2000</v>
      </c>
      <c r="D86" s="21">
        <f t="shared" ref="D86" si="221">C86-C85</f>
        <v>0</v>
      </c>
      <c r="E86" s="20">
        <f t="shared" ref="E86" si="222">((C86/C85)-1)*100</f>
        <v>0</v>
      </c>
      <c r="F86" s="8">
        <f t="shared" ref="F86" si="223">C86-C82</f>
        <v>0</v>
      </c>
      <c r="G86" s="23">
        <f t="shared" ref="G86" si="224">((C86/C82)-1)*100</f>
        <v>0</v>
      </c>
    </row>
    <row r="87" spans="1:7" x14ac:dyDescent="0.35">
      <c r="A87" s="5"/>
      <c r="B87" s="6" t="s">
        <v>8</v>
      </c>
      <c r="C87" s="7">
        <v>2000</v>
      </c>
      <c r="D87" s="21">
        <f t="shared" ref="D87" si="225">C87-C86</f>
        <v>0</v>
      </c>
      <c r="E87" s="20">
        <f t="shared" ref="E87" si="226">((C87/C86)-1)*100</f>
        <v>0</v>
      </c>
      <c r="F87" s="8">
        <f t="shared" ref="F87" si="227">C87-C83</f>
        <v>-1000</v>
      </c>
      <c r="G87" s="23">
        <f t="shared" ref="G87" si="228">((C87/C83)-1)*100</f>
        <v>-33.333333333333336</v>
      </c>
    </row>
    <row r="88" spans="1:7" x14ac:dyDescent="0.35">
      <c r="A88" s="5"/>
      <c r="B88" s="6" t="s">
        <v>9</v>
      </c>
      <c r="C88" s="7">
        <v>1000</v>
      </c>
      <c r="D88" s="21">
        <f t="shared" ref="D88" si="229">C88-C87</f>
        <v>-1000</v>
      </c>
      <c r="E88" s="20">
        <f t="shared" ref="E88" si="230">((C88/C87)-1)*100</f>
        <v>-50</v>
      </c>
      <c r="F88" s="8">
        <f t="shared" ref="F88" si="231">C88-C84</f>
        <v>-1000</v>
      </c>
      <c r="G88" s="23">
        <f t="shared" ref="G88" si="232">((C88/C84)-1)*100</f>
        <v>-50</v>
      </c>
    </row>
    <row r="89" spans="1:7" x14ac:dyDescent="0.35">
      <c r="A89" s="5"/>
      <c r="B89" s="6" t="s">
        <v>32</v>
      </c>
      <c r="C89" s="7">
        <v>1000</v>
      </c>
      <c r="D89" s="21">
        <f t="shared" ref="D89" si="233">C89-C88</f>
        <v>0</v>
      </c>
      <c r="E89" s="20">
        <f t="shared" ref="E89" si="234">((C89/C88)-1)*100</f>
        <v>0</v>
      </c>
      <c r="F89" s="8">
        <f t="shared" ref="F89" si="235">C89-C85</f>
        <v>-1000</v>
      </c>
      <c r="G89" s="23">
        <f t="shared" ref="G89" si="236">((C89/C85)-1)*100</f>
        <v>-50</v>
      </c>
    </row>
    <row r="90" spans="1:7" x14ac:dyDescent="0.35">
      <c r="A90" s="5" t="s">
        <v>33</v>
      </c>
      <c r="B90" s="45" t="s">
        <v>12</v>
      </c>
      <c r="C90" s="7">
        <v>1000</v>
      </c>
      <c r="D90" s="21">
        <f t="shared" ref="D90" si="237">C90-C89</f>
        <v>0</v>
      </c>
      <c r="E90" s="20">
        <f t="shared" ref="E90" si="238">((C90/C89)-1)*100</f>
        <v>0</v>
      </c>
      <c r="F90" s="8">
        <f t="shared" ref="F90" si="239">C90-C86</f>
        <v>-1000</v>
      </c>
      <c r="G90" s="23">
        <f t="shared" ref="G90" si="240">((C90/C86)-1)*100</f>
        <v>-50</v>
      </c>
    </row>
    <row r="91" spans="1:7" ht="15" thickBot="1" x14ac:dyDescent="0.4">
      <c r="A91" s="27"/>
      <c r="B91" s="11"/>
      <c r="C91" s="24"/>
      <c r="D91" s="22"/>
      <c r="E91" s="22"/>
      <c r="F91" s="13"/>
      <c r="G91" s="25"/>
    </row>
  </sheetData>
  <mergeCells count="12">
    <mergeCell ref="A65:A66"/>
    <mergeCell ref="B65:B66"/>
    <mergeCell ref="D66:E66"/>
    <mergeCell ref="F66:G66"/>
    <mergeCell ref="A3:A4"/>
    <mergeCell ref="B3:B4"/>
    <mergeCell ref="D4:E4"/>
    <mergeCell ref="F4:G4"/>
    <mergeCell ref="A34:A35"/>
    <mergeCell ref="B34:B35"/>
    <mergeCell ref="D35:E35"/>
    <mergeCell ref="F35:G3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1"/>
  <sheetViews>
    <sheetView topLeftCell="A11" zoomScale="80" zoomScaleNormal="80" workbookViewId="0">
      <selection activeCell="U8" sqref="U8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22</v>
      </c>
    </row>
    <row r="2" spans="1:7" ht="15" thickBot="1" x14ac:dyDescent="0.4"/>
    <row r="3" spans="1:7" ht="53" thickBot="1" x14ac:dyDescent="0.4">
      <c r="A3" s="46" t="s">
        <v>0</v>
      </c>
      <c r="B3" s="46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7"/>
      <c r="B4" s="47"/>
      <c r="C4" s="4" t="s">
        <v>5</v>
      </c>
      <c r="D4" s="48" t="s">
        <v>6</v>
      </c>
      <c r="E4" s="49"/>
      <c r="F4" s="50" t="s">
        <v>7</v>
      </c>
      <c r="G4" s="51"/>
    </row>
    <row r="5" spans="1:7" x14ac:dyDescent="0.35">
      <c r="A5" s="5" t="s">
        <v>11</v>
      </c>
      <c r="B5" s="6" t="s">
        <v>8</v>
      </c>
      <c r="C5" s="7">
        <f t="shared" ref="C5:C28" si="0">C36+C67</f>
        <v>637000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631000</v>
      </c>
      <c r="D6" s="8">
        <f t="shared" ref="D6:D7" si="1">C6-C5</f>
        <v>-6000</v>
      </c>
      <c r="E6" s="20">
        <f t="shared" ref="E6:E7" si="2">((C6/C5)-1)*100</f>
        <v>-0.94191522762950841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611000</v>
      </c>
      <c r="D7" s="8">
        <f t="shared" si="1"/>
        <v>-20000</v>
      </c>
      <c r="E7" s="20">
        <f t="shared" si="2"/>
        <v>-3.1695721077654504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611000</v>
      </c>
      <c r="D8" s="8">
        <f t="shared" ref="D8" si="3">C8-C7</f>
        <v>0</v>
      </c>
      <c r="E8" s="20">
        <f t="shared" ref="E8" si="4">((C8/C7)-1)*100</f>
        <v>0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611000</v>
      </c>
      <c r="D9" s="8">
        <f t="shared" ref="D9" si="5">C9-C8</f>
        <v>0</v>
      </c>
      <c r="E9" s="20">
        <f t="shared" ref="E9" si="6">((C9/C8)-1)*100</f>
        <v>0</v>
      </c>
      <c r="F9" s="8">
        <f t="shared" ref="F9" si="7">C9-C5</f>
        <v>-26000</v>
      </c>
      <c r="G9" s="23">
        <f t="shared" ref="G9" si="8">((C9/C5)-1)*100</f>
        <v>-4.081632653061229</v>
      </c>
    </row>
    <row r="10" spans="1:7" x14ac:dyDescent="0.35">
      <c r="A10" s="5"/>
      <c r="B10" s="6" t="s">
        <v>9</v>
      </c>
      <c r="C10" s="7">
        <f t="shared" si="0"/>
        <v>616000</v>
      </c>
      <c r="D10" s="8">
        <f t="shared" ref="D10" si="9">C10-C9</f>
        <v>5000</v>
      </c>
      <c r="E10" s="20">
        <f t="shared" ref="E10" si="10">((C10/C9)-1)*100</f>
        <v>0.81833060556464332</v>
      </c>
      <c r="F10" s="8">
        <f t="shared" ref="F10" si="11">C10-C6</f>
        <v>-15000</v>
      </c>
      <c r="G10" s="23">
        <f t="shared" ref="G10" si="12">((C10/C6)-1)*100</f>
        <v>-2.3771790808240878</v>
      </c>
    </row>
    <row r="11" spans="1:7" x14ac:dyDescent="0.35">
      <c r="A11" s="5"/>
      <c r="B11" s="6" t="s">
        <v>10</v>
      </c>
      <c r="C11" s="7">
        <f t="shared" si="0"/>
        <v>615000</v>
      </c>
      <c r="D11" s="8">
        <f t="shared" ref="D11" si="13">C11-C10</f>
        <v>-1000</v>
      </c>
      <c r="E11" s="20">
        <f t="shared" ref="E11" si="14">((C11/C10)-1)*100</f>
        <v>-0.16233766233766378</v>
      </c>
      <c r="F11" s="8">
        <f t="shared" ref="F11" si="15">C11-C7</f>
        <v>4000</v>
      </c>
      <c r="G11" s="23">
        <f t="shared" ref="G11" si="16">((C11/C7)-1)*100</f>
        <v>0.65466448445172798</v>
      </c>
    </row>
    <row r="12" spans="1:7" x14ac:dyDescent="0.35">
      <c r="A12" s="5" t="s">
        <v>27</v>
      </c>
      <c r="B12" s="6" t="s">
        <v>12</v>
      </c>
      <c r="C12" s="7">
        <f t="shared" si="0"/>
        <v>607000</v>
      </c>
      <c r="D12" s="8">
        <f t="shared" ref="D12" si="17">C12-C11</f>
        <v>-8000</v>
      </c>
      <c r="E12" s="20">
        <f t="shared" ref="E12" si="18">((C12/C11)-1)*100</f>
        <v>-1.3008130081300862</v>
      </c>
      <c r="F12" s="8">
        <f t="shared" ref="F12" si="19">C12-C8</f>
        <v>-4000</v>
      </c>
      <c r="G12" s="23">
        <f t="shared" ref="G12" si="20">((C12/C8)-1)*100</f>
        <v>-0.65466448445171688</v>
      </c>
    </row>
    <row r="13" spans="1:7" x14ac:dyDescent="0.35">
      <c r="A13" s="5"/>
      <c r="B13" s="6" t="s">
        <v>8</v>
      </c>
      <c r="C13" s="7">
        <f t="shared" si="0"/>
        <v>539000</v>
      </c>
      <c r="D13" s="8">
        <f t="shared" ref="D13" si="21">C13-C12</f>
        <v>-68000</v>
      </c>
      <c r="E13" s="20">
        <f t="shared" ref="E13" si="22">((C13/C12)-1)*100</f>
        <v>-11.202635914332781</v>
      </c>
      <c r="F13" s="8">
        <f t="shared" ref="F13" si="23">C13-C9</f>
        <v>-72000</v>
      </c>
      <c r="G13" s="23">
        <f t="shared" ref="G13" si="24">((C13/C9)-1)*100</f>
        <v>-11.783960720130937</v>
      </c>
    </row>
    <row r="14" spans="1:7" x14ac:dyDescent="0.35">
      <c r="A14" s="5"/>
      <c r="B14" s="6" t="s">
        <v>9</v>
      </c>
      <c r="C14" s="7">
        <f t="shared" si="0"/>
        <v>572000</v>
      </c>
      <c r="D14" s="8">
        <f t="shared" ref="D14" si="25">C14-C13</f>
        <v>33000</v>
      </c>
      <c r="E14" s="20">
        <f t="shared" ref="E14" si="26">((C14/C13)-1)*100</f>
        <v>6.1224489795918435</v>
      </c>
      <c r="F14" s="8">
        <f t="shared" ref="F14" si="27">C14-C10</f>
        <v>-44000</v>
      </c>
      <c r="G14" s="23">
        <f t="shared" ref="G14" si="28">((C14/C10)-1)*100</f>
        <v>-7.1428571428571397</v>
      </c>
    </row>
    <row r="15" spans="1:7" x14ac:dyDescent="0.35">
      <c r="A15" s="5"/>
      <c r="B15" s="6" t="s">
        <v>10</v>
      </c>
      <c r="C15" s="7">
        <f t="shared" si="0"/>
        <v>557000</v>
      </c>
      <c r="D15" s="8">
        <f t="shared" ref="D15" si="29">C15-C14</f>
        <v>-15000</v>
      </c>
      <c r="E15" s="20">
        <f t="shared" ref="E15" si="30">((C15/C14)-1)*100</f>
        <v>-2.6223776223776252</v>
      </c>
      <c r="F15" s="8">
        <f t="shared" ref="F15" si="31">C15-C11</f>
        <v>-58000</v>
      </c>
      <c r="G15" s="23">
        <f t="shared" ref="G15" si="32">((C15/C11)-1)*100</f>
        <v>-9.4308943089430937</v>
      </c>
    </row>
    <row r="16" spans="1:7" x14ac:dyDescent="0.35">
      <c r="A16" s="5" t="s">
        <v>28</v>
      </c>
      <c r="B16" s="6" t="s">
        <v>12</v>
      </c>
      <c r="C16" s="7">
        <f t="shared" si="0"/>
        <v>563000</v>
      </c>
      <c r="D16" s="8">
        <f t="shared" ref="D16" si="33">C16-C15</f>
        <v>6000</v>
      </c>
      <c r="E16" s="20">
        <f t="shared" ref="E16" si="34">((C16/C15)-1)*100</f>
        <v>1.0771992818671361</v>
      </c>
      <c r="F16" s="8">
        <f t="shared" ref="F16" si="35">C16-C12</f>
        <v>-44000</v>
      </c>
      <c r="G16" s="23">
        <f t="shared" ref="G16" si="36">((C16/C12)-1)*100</f>
        <v>-7.248764415156506</v>
      </c>
    </row>
    <row r="17" spans="1:7" x14ac:dyDescent="0.35">
      <c r="A17" s="5"/>
      <c r="B17" s="6" t="s">
        <v>8</v>
      </c>
      <c r="C17" s="7">
        <f t="shared" si="0"/>
        <v>571000</v>
      </c>
      <c r="D17" s="8">
        <f t="shared" ref="D17" si="37">C17-C16</f>
        <v>8000</v>
      </c>
      <c r="E17" s="20">
        <f t="shared" ref="E17" si="38">((C17/C16)-1)*100</f>
        <v>1.4209591474245054</v>
      </c>
      <c r="F17" s="8">
        <f t="shared" ref="F17" si="39">C17-C13</f>
        <v>32000</v>
      </c>
      <c r="G17" s="23">
        <f t="shared" ref="G17" si="40">((C17/C13)-1)*100</f>
        <v>5.9369202226345008</v>
      </c>
    </row>
    <row r="18" spans="1:7" x14ac:dyDescent="0.35">
      <c r="A18" s="5"/>
      <c r="B18" s="6" t="s">
        <v>9</v>
      </c>
      <c r="C18" s="7">
        <f t="shared" si="0"/>
        <v>594000</v>
      </c>
      <c r="D18" s="8">
        <f t="shared" ref="D18:D19" si="41">C18-C17</f>
        <v>23000</v>
      </c>
      <c r="E18" s="20">
        <f t="shared" ref="E18:E19" si="42">((C18/C17)-1)*100</f>
        <v>4.028021015761829</v>
      </c>
      <c r="F18" s="8">
        <f t="shared" ref="F18:F19" si="43">C18-C14</f>
        <v>22000</v>
      </c>
      <c r="G18" s="23">
        <f t="shared" ref="G18:G19" si="44">((C18/C14)-1)*100</f>
        <v>3.8461538461538547</v>
      </c>
    </row>
    <row r="19" spans="1:7" x14ac:dyDescent="0.35">
      <c r="A19" s="5"/>
      <c r="B19" s="6" t="s">
        <v>10</v>
      </c>
      <c r="C19" s="7">
        <f t="shared" si="0"/>
        <v>592000</v>
      </c>
      <c r="D19" s="8">
        <f t="shared" si="41"/>
        <v>-2000</v>
      </c>
      <c r="E19" s="20">
        <f t="shared" si="42"/>
        <v>-0.33670033670033517</v>
      </c>
      <c r="F19" s="8">
        <f t="shared" si="43"/>
        <v>35000</v>
      </c>
      <c r="G19" s="23">
        <f t="shared" si="44"/>
        <v>6.2836624775583383</v>
      </c>
    </row>
    <row r="20" spans="1:7" x14ac:dyDescent="0.35">
      <c r="A20" s="5" t="s">
        <v>30</v>
      </c>
      <c r="B20" s="6" t="s">
        <v>12</v>
      </c>
      <c r="C20" s="7">
        <f t="shared" si="0"/>
        <v>596000</v>
      </c>
      <c r="D20" s="8">
        <f t="shared" ref="D20" si="45">C20-C19</f>
        <v>4000</v>
      </c>
      <c r="E20" s="20">
        <f t="shared" ref="E20" si="46">((C20/C19)-1)*100</f>
        <v>0.67567567567567988</v>
      </c>
      <c r="F20" s="8">
        <f t="shared" ref="F20" si="47">C20-C16</f>
        <v>33000</v>
      </c>
      <c r="G20" s="23">
        <f t="shared" ref="G20" si="48">((C20/C16)-1)*100</f>
        <v>5.861456483126104</v>
      </c>
    </row>
    <row r="21" spans="1:7" x14ac:dyDescent="0.35">
      <c r="A21" s="5"/>
      <c r="B21" s="6" t="s">
        <v>8</v>
      </c>
      <c r="C21" s="7">
        <f t="shared" si="0"/>
        <v>596000</v>
      </c>
      <c r="D21" s="8">
        <f t="shared" ref="D21" si="49">C21-C20</f>
        <v>0</v>
      </c>
      <c r="E21" s="20">
        <f t="shared" ref="E21" si="50">((C21/C20)-1)*100</f>
        <v>0</v>
      </c>
      <c r="F21" s="8">
        <f t="shared" ref="F21" si="51">C21-C17</f>
        <v>25000</v>
      </c>
      <c r="G21" s="23">
        <f t="shared" ref="G21" si="52">((C21/C17)-1)*100</f>
        <v>4.3782837127845919</v>
      </c>
    </row>
    <row r="22" spans="1:7" x14ac:dyDescent="0.35">
      <c r="A22" s="5"/>
      <c r="B22" s="6" t="s">
        <v>9</v>
      </c>
      <c r="C22" s="7">
        <f t="shared" si="0"/>
        <v>610000</v>
      </c>
      <c r="D22" s="8">
        <f t="shared" ref="D22" si="53">C22-C21</f>
        <v>14000</v>
      </c>
      <c r="E22" s="20">
        <f t="shared" ref="E22" si="54">((C22/C21)-1)*100</f>
        <v>2.3489932885905951</v>
      </c>
      <c r="F22" s="8">
        <f t="shared" ref="F22" si="55">C22-C18</f>
        <v>16000</v>
      </c>
      <c r="G22" s="23">
        <f t="shared" ref="G22" si="56">((C22/C18)-1)*100</f>
        <v>2.6936026936027035</v>
      </c>
    </row>
    <row r="23" spans="1:7" x14ac:dyDescent="0.35">
      <c r="A23" s="5"/>
      <c r="B23" s="6" t="s">
        <v>10</v>
      </c>
      <c r="C23" s="7">
        <f t="shared" si="0"/>
        <v>608000</v>
      </c>
      <c r="D23" s="8">
        <f t="shared" ref="D23" si="57">C23-C22</f>
        <v>-2000</v>
      </c>
      <c r="E23" s="20">
        <f t="shared" ref="E23" si="58">((C23/C22)-1)*100</f>
        <v>-0.32786885245901232</v>
      </c>
      <c r="F23" s="8">
        <f t="shared" ref="F23" si="59">C23-C19</f>
        <v>16000</v>
      </c>
      <c r="G23" s="23">
        <f t="shared" ref="G23" si="60">((C23/C19)-1)*100</f>
        <v>2.7027027027026973</v>
      </c>
    </row>
    <row r="24" spans="1:7" x14ac:dyDescent="0.35">
      <c r="A24" s="5" t="s">
        <v>31</v>
      </c>
      <c r="B24" s="6" t="s">
        <v>12</v>
      </c>
      <c r="C24" s="7">
        <f t="shared" si="0"/>
        <v>619000</v>
      </c>
      <c r="D24" s="8">
        <f t="shared" ref="D24" si="61">C24-C23</f>
        <v>11000</v>
      </c>
      <c r="E24" s="20">
        <f t="shared" ref="E24" si="62">((C24/C23)-1)*100</f>
        <v>1.8092105263157965</v>
      </c>
      <c r="F24" s="8">
        <f t="shared" ref="F24" si="63">C24-C20</f>
        <v>23000</v>
      </c>
      <c r="G24" s="23">
        <f t="shared" ref="G24" si="64">((C24/C20)-1)*100</f>
        <v>3.8590604026845554</v>
      </c>
    </row>
    <row r="25" spans="1:7" x14ac:dyDescent="0.35">
      <c r="A25" s="5"/>
      <c r="B25" s="6" t="s">
        <v>8</v>
      </c>
      <c r="C25" s="7">
        <f t="shared" si="0"/>
        <v>611000</v>
      </c>
      <c r="D25" s="8">
        <f t="shared" ref="D25" si="65">C25-C24</f>
        <v>-8000</v>
      </c>
      <c r="E25" s="20">
        <f t="shared" ref="E25" si="66">((C25/C24)-1)*100</f>
        <v>-1.2924071082390909</v>
      </c>
      <c r="F25" s="8">
        <f t="shared" ref="F25" si="67">C25-C21</f>
        <v>15000</v>
      </c>
      <c r="G25" s="23">
        <f t="shared" ref="G25" si="68">((C25/C21)-1)*100</f>
        <v>2.5167785234899265</v>
      </c>
    </row>
    <row r="26" spans="1:7" x14ac:dyDescent="0.35">
      <c r="A26" s="5"/>
      <c r="B26" s="6" t="s">
        <v>9</v>
      </c>
      <c r="C26" s="7">
        <f t="shared" si="0"/>
        <v>611000</v>
      </c>
      <c r="D26" s="8">
        <f t="shared" ref="D26" si="69">C26-C25</f>
        <v>0</v>
      </c>
      <c r="E26" s="20">
        <f t="shared" ref="E26" si="70">((C26/C25)-1)*100</f>
        <v>0</v>
      </c>
      <c r="F26" s="8">
        <f t="shared" ref="F26" si="71">C26-C22</f>
        <v>1000</v>
      </c>
      <c r="G26" s="23">
        <f t="shared" ref="G26" si="72">((C26/C22)-1)*100</f>
        <v>0.16393442622950616</v>
      </c>
    </row>
    <row r="27" spans="1:7" x14ac:dyDescent="0.35">
      <c r="A27" s="5"/>
      <c r="B27" s="6" t="s">
        <v>32</v>
      </c>
      <c r="C27" s="7">
        <f t="shared" si="0"/>
        <v>588000</v>
      </c>
      <c r="D27" s="8">
        <f t="shared" ref="D27" si="73">C27-C26</f>
        <v>-23000</v>
      </c>
      <c r="E27" s="20">
        <f t="shared" ref="E27" si="74">((C27/C26)-1)*100</f>
        <v>-3.7643207855973859</v>
      </c>
      <c r="F27" s="8">
        <f t="shared" ref="F27" si="75">C27-C23</f>
        <v>-20000</v>
      </c>
      <c r="G27" s="23">
        <f t="shared" ref="G27" si="76">((C27/C23)-1)*100</f>
        <v>-3.289473684210531</v>
      </c>
    </row>
    <row r="28" spans="1:7" x14ac:dyDescent="0.35">
      <c r="A28" s="5" t="s">
        <v>33</v>
      </c>
      <c r="B28" s="6" t="s">
        <v>12</v>
      </c>
      <c r="C28" s="7">
        <f t="shared" si="0"/>
        <v>589000</v>
      </c>
      <c r="D28" s="8">
        <f t="shared" ref="D28" si="77">C28-C27</f>
        <v>1000</v>
      </c>
      <c r="E28" s="20">
        <f t="shared" ref="E28" si="78">((C28/C27)-1)*100</f>
        <v>0.17006802721089009</v>
      </c>
      <c r="F28" s="8">
        <f t="shared" ref="F28" si="79">C28-C24</f>
        <v>-30000</v>
      </c>
      <c r="G28" s="23">
        <f t="shared" ref="G28" si="80">((C28/C24)-1)*100</f>
        <v>-4.8465266558966107</v>
      </c>
    </row>
    <row r="29" spans="1:7" ht="15" thickBot="1" x14ac:dyDescent="0.4">
      <c r="A29" s="27"/>
      <c r="B29" s="12"/>
      <c r="C29" s="11"/>
      <c r="D29" s="13"/>
      <c r="E29" s="22"/>
      <c r="F29" s="13"/>
      <c r="G29" s="25"/>
    </row>
    <row r="32" spans="1:7" x14ac:dyDescent="0.35">
      <c r="A32" s="16"/>
      <c r="B32" s="17"/>
      <c r="C32" s="18"/>
    </row>
    <row r="33" spans="1:7" ht="15" thickBot="1" x14ac:dyDescent="0.4">
      <c r="A33" s="16"/>
      <c r="B33" s="17"/>
      <c r="C33" s="18"/>
    </row>
    <row r="34" spans="1:7" ht="75" customHeight="1" thickBot="1" x14ac:dyDescent="0.4">
      <c r="A34" s="46" t="s">
        <v>0</v>
      </c>
      <c r="B34" s="46" t="s">
        <v>1</v>
      </c>
      <c r="C34" s="1" t="s">
        <v>2</v>
      </c>
      <c r="D34" s="2" t="s">
        <v>3</v>
      </c>
      <c r="E34" s="2" t="s">
        <v>4</v>
      </c>
      <c r="F34" s="2" t="s">
        <v>3</v>
      </c>
      <c r="G34" s="3" t="s">
        <v>4</v>
      </c>
    </row>
    <row r="35" spans="1:7" ht="16.5" customHeight="1" thickBot="1" x14ac:dyDescent="0.4">
      <c r="A35" s="47"/>
      <c r="B35" s="47"/>
      <c r="C35" s="4" t="s">
        <v>13</v>
      </c>
      <c r="D35" s="48" t="s">
        <v>6</v>
      </c>
      <c r="E35" s="49"/>
      <c r="F35" s="50" t="s">
        <v>7</v>
      </c>
      <c r="G35" s="51"/>
    </row>
    <row r="36" spans="1:7" x14ac:dyDescent="0.35">
      <c r="A36" s="5" t="s">
        <v>11</v>
      </c>
      <c r="B36" s="6" t="s">
        <v>8</v>
      </c>
      <c r="C36" s="38">
        <v>546000</v>
      </c>
      <c r="D36" s="36" t="s">
        <v>29</v>
      </c>
      <c r="E36" s="36" t="s">
        <v>29</v>
      </c>
      <c r="F36" s="35" t="s">
        <v>29</v>
      </c>
      <c r="G36" s="30" t="s">
        <v>29</v>
      </c>
    </row>
    <row r="37" spans="1:7" x14ac:dyDescent="0.35">
      <c r="A37" s="5"/>
      <c r="B37" s="6" t="s">
        <v>9</v>
      </c>
      <c r="C37" s="7">
        <v>549000</v>
      </c>
      <c r="D37" s="8">
        <f t="shared" ref="D37:D38" si="81">C37-C36</f>
        <v>3000</v>
      </c>
      <c r="E37" s="20">
        <f t="shared" ref="E37:E38" si="82">((C37/C36)-1)*100</f>
        <v>0.5494505494505475</v>
      </c>
      <c r="F37" s="35" t="s">
        <v>29</v>
      </c>
      <c r="G37" s="30" t="s">
        <v>29</v>
      </c>
    </row>
    <row r="38" spans="1:7" x14ac:dyDescent="0.35">
      <c r="A38" s="5"/>
      <c r="B38" s="6" t="s">
        <v>10</v>
      </c>
      <c r="C38" s="7">
        <v>538000</v>
      </c>
      <c r="D38" s="8">
        <f t="shared" si="81"/>
        <v>-11000</v>
      </c>
      <c r="E38" s="20">
        <f t="shared" si="82"/>
        <v>-2.0036429872495432</v>
      </c>
      <c r="F38" s="35" t="s">
        <v>29</v>
      </c>
      <c r="G38" s="30" t="s">
        <v>29</v>
      </c>
    </row>
    <row r="39" spans="1:7" x14ac:dyDescent="0.35">
      <c r="A39" s="5" t="s">
        <v>18</v>
      </c>
      <c r="B39" s="6" t="s">
        <v>12</v>
      </c>
      <c r="C39" s="7">
        <v>547000</v>
      </c>
      <c r="D39" s="8">
        <f t="shared" ref="D39" si="83">C39-C38</f>
        <v>9000</v>
      </c>
      <c r="E39" s="20">
        <f t="shared" ref="E39" si="84">((C39/C38)-1)*100</f>
        <v>1.6728624535315983</v>
      </c>
      <c r="F39" s="35" t="s">
        <v>29</v>
      </c>
      <c r="G39" s="30" t="s">
        <v>29</v>
      </c>
    </row>
    <row r="40" spans="1:7" x14ac:dyDescent="0.35">
      <c r="A40" s="5"/>
      <c r="B40" s="6" t="s">
        <v>8</v>
      </c>
      <c r="C40" s="7">
        <v>542000</v>
      </c>
      <c r="D40" s="8">
        <f t="shared" ref="D40" si="85">C40-C39</f>
        <v>-5000</v>
      </c>
      <c r="E40" s="20">
        <f t="shared" ref="E40" si="86">((C40/C39)-1)*100</f>
        <v>-0.91407678244972423</v>
      </c>
      <c r="F40" s="19">
        <f t="shared" ref="F40" si="87">C40-C36</f>
        <v>-4000</v>
      </c>
      <c r="G40" s="23">
        <f t="shared" ref="G40" si="88">((C40/C36)-1)*100</f>
        <v>-0.73260073260073</v>
      </c>
    </row>
    <row r="41" spans="1:7" x14ac:dyDescent="0.35">
      <c r="A41" s="5"/>
      <c r="B41" s="6" t="s">
        <v>9</v>
      </c>
      <c r="C41" s="7">
        <v>544000</v>
      </c>
      <c r="D41" s="8">
        <f t="shared" ref="D41" si="89">C41-C40</f>
        <v>2000</v>
      </c>
      <c r="E41" s="20">
        <f t="shared" ref="E41" si="90">((C41/C40)-1)*100</f>
        <v>0.36900369003689537</v>
      </c>
      <c r="F41" s="19">
        <f t="shared" ref="F41" si="91">C41-C37</f>
        <v>-5000</v>
      </c>
      <c r="G41" s="23">
        <f t="shared" ref="G41" si="92">((C41/C37)-1)*100</f>
        <v>-0.91074681238615396</v>
      </c>
    </row>
    <row r="42" spans="1:7" x14ac:dyDescent="0.35">
      <c r="A42" s="5"/>
      <c r="B42" s="6" t="s">
        <v>10</v>
      </c>
      <c r="C42" s="7">
        <v>545000</v>
      </c>
      <c r="D42" s="8">
        <f t="shared" ref="D42" si="93">C42-C41</f>
        <v>1000</v>
      </c>
      <c r="E42" s="20">
        <f t="shared" ref="E42" si="94">((C42/C41)-1)*100</f>
        <v>0.18382352941177516</v>
      </c>
      <c r="F42" s="19">
        <f t="shared" ref="F42" si="95">C42-C38</f>
        <v>7000</v>
      </c>
      <c r="G42" s="23">
        <f t="shared" ref="G42" si="96">((C42/C38)-1)*100</f>
        <v>1.3011152416356975</v>
      </c>
    </row>
    <row r="43" spans="1:7" x14ac:dyDescent="0.35">
      <c r="A43" s="5" t="s">
        <v>27</v>
      </c>
      <c r="B43" s="6" t="s">
        <v>12</v>
      </c>
      <c r="C43" s="7">
        <v>543000</v>
      </c>
      <c r="D43" s="8">
        <f t="shared" ref="D43" si="97">C43-C42</f>
        <v>-2000</v>
      </c>
      <c r="E43" s="20">
        <f t="shared" ref="E43" si="98">((C43/C42)-1)*100</f>
        <v>-0.3669724770642202</v>
      </c>
      <c r="F43" s="19">
        <f t="shared" ref="F43" si="99">C43-C39</f>
        <v>-4000</v>
      </c>
      <c r="G43" s="23">
        <f t="shared" ref="G43" si="100">((C43/C39)-1)*100</f>
        <v>-0.73126142595978383</v>
      </c>
    </row>
    <row r="44" spans="1:7" x14ac:dyDescent="0.35">
      <c r="A44" s="5"/>
      <c r="B44" s="6" t="s">
        <v>8</v>
      </c>
      <c r="C44" s="7">
        <v>477000</v>
      </c>
      <c r="D44" s="8">
        <f t="shared" ref="D44" si="101">C44-C43</f>
        <v>-66000</v>
      </c>
      <c r="E44" s="20">
        <f t="shared" ref="E44" si="102">((C44/C43)-1)*100</f>
        <v>-12.154696132596687</v>
      </c>
      <c r="F44" s="19">
        <f t="shared" ref="F44" si="103">C44-C40</f>
        <v>-65000</v>
      </c>
      <c r="G44" s="23">
        <f t="shared" ref="G44" si="104">((C44/C40)-1)*100</f>
        <v>-11.992619926199266</v>
      </c>
    </row>
    <row r="45" spans="1:7" x14ac:dyDescent="0.35">
      <c r="A45" s="5"/>
      <c r="B45" s="6" t="s">
        <v>9</v>
      </c>
      <c r="C45" s="7">
        <v>504000</v>
      </c>
      <c r="D45" s="8">
        <f t="shared" ref="D45" si="105">C45-C44</f>
        <v>27000</v>
      </c>
      <c r="E45" s="20">
        <f t="shared" ref="E45" si="106">((C45/C44)-1)*100</f>
        <v>5.6603773584905648</v>
      </c>
      <c r="F45" s="19">
        <f t="shared" ref="F45" si="107">C45-C41</f>
        <v>-40000</v>
      </c>
      <c r="G45" s="23">
        <f t="shared" ref="G45" si="108">((C45/C41)-1)*100</f>
        <v>-7.3529411764705843</v>
      </c>
    </row>
    <row r="46" spans="1:7" x14ac:dyDescent="0.35">
      <c r="A46" s="5"/>
      <c r="B46" s="6" t="s">
        <v>10</v>
      </c>
      <c r="C46" s="7">
        <v>492000</v>
      </c>
      <c r="D46" s="8">
        <f t="shared" ref="D46" si="109">C46-C45</f>
        <v>-12000</v>
      </c>
      <c r="E46" s="20">
        <f t="shared" ref="E46" si="110">((C46/C45)-1)*100</f>
        <v>-2.3809523809523836</v>
      </c>
      <c r="F46" s="19">
        <f t="shared" ref="F46" si="111">C46-C42</f>
        <v>-53000</v>
      </c>
      <c r="G46" s="23">
        <f t="shared" ref="G46" si="112">((C46/C42)-1)*100</f>
        <v>-9.724770642201829</v>
      </c>
    </row>
    <row r="47" spans="1:7" x14ac:dyDescent="0.35">
      <c r="A47" s="5" t="s">
        <v>28</v>
      </c>
      <c r="B47" s="6" t="s">
        <v>12</v>
      </c>
      <c r="C47" s="7">
        <v>501000</v>
      </c>
      <c r="D47" s="8">
        <f t="shared" ref="D47" si="113">C47-C46</f>
        <v>9000</v>
      </c>
      <c r="E47" s="20">
        <f t="shared" ref="E47" si="114">((C47/C46)-1)*100</f>
        <v>1.8292682926829285</v>
      </c>
      <c r="F47" s="19">
        <f t="shared" ref="F47" si="115">C47-C43</f>
        <v>-42000</v>
      </c>
      <c r="G47" s="23">
        <f t="shared" ref="G47" si="116">((C47/C43)-1)*100</f>
        <v>-7.7348066298342566</v>
      </c>
    </row>
    <row r="48" spans="1:7" x14ac:dyDescent="0.35">
      <c r="A48" s="5"/>
      <c r="B48" s="6" t="s">
        <v>8</v>
      </c>
      <c r="C48" s="7">
        <v>506000</v>
      </c>
      <c r="D48" s="8">
        <f t="shared" ref="D48" si="117">C48-C47</f>
        <v>5000</v>
      </c>
      <c r="E48" s="20">
        <f t="shared" ref="E48" si="118">((C48/C47)-1)*100</f>
        <v>0.99800399201597223</v>
      </c>
      <c r="F48" s="19">
        <f t="shared" ref="F48" si="119">C48-C44</f>
        <v>29000</v>
      </c>
      <c r="G48" s="23">
        <f t="shared" ref="G48" si="120">((C48/C44)-1)*100</f>
        <v>6.079664570230614</v>
      </c>
    </row>
    <row r="49" spans="1:7" x14ac:dyDescent="0.35">
      <c r="A49" s="5"/>
      <c r="B49" s="6" t="s">
        <v>9</v>
      </c>
      <c r="C49" s="7">
        <v>525000</v>
      </c>
      <c r="D49" s="8">
        <f t="shared" ref="D49:D50" si="121">C49-C48</f>
        <v>19000</v>
      </c>
      <c r="E49" s="20">
        <f t="shared" ref="E49:E50" si="122">((C49/C48)-1)*100</f>
        <v>3.7549407114624511</v>
      </c>
      <c r="F49" s="19">
        <f t="shared" ref="F49:F50" si="123">C49-C45</f>
        <v>21000</v>
      </c>
      <c r="G49" s="23">
        <f t="shared" ref="G49:G50" si="124">((C49/C45)-1)*100</f>
        <v>4.1666666666666741</v>
      </c>
    </row>
    <row r="50" spans="1:7" x14ac:dyDescent="0.35">
      <c r="A50" s="5"/>
      <c r="B50" s="6" t="s">
        <v>10</v>
      </c>
      <c r="C50" s="7">
        <v>517000</v>
      </c>
      <c r="D50" s="8">
        <f t="shared" si="121"/>
        <v>-8000</v>
      </c>
      <c r="E50" s="20">
        <f t="shared" si="122"/>
        <v>-1.5238095238095273</v>
      </c>
      <c r="F50" s="19">
        <f t="shared" si="123"/>
        <v>25000</v>
      </c>
      <c r="G50" s="23">
        <f t="shared" si="124"/>
        <v>5.0813008130081272</v>
      </c>
    </row>
    <row r="51" spans="1:7" x14ac:dyDescent="0.35">
      <c r="A51" s="5" t="s">
        <v>30</v>
      </c>
      <c r="B51" s="6" t="s">
        <v>12</v>
      </c>
      <c r="C51" s="7">
        <v>529000</v>
      </c>
      <c r="D51" s="8">
        <f t="shared" ref="D51" si="125">C51-C50</f>
        <v>12000</v>
      </c>
      <c r="E51" s="20">
        <f t="shared" ref="E51" si="126">((C51/C50)-1)*100</f>
        <v>2.3210831721470093</v>
      </c>
      <c r="F51" s="19">
        <f t="shared" ref="F51" si="127">C51-C47</f>
        <v>28000</v>
      </c>
      <c r="G51" s="23">
        <f t="shared" ref="G51" si="128">((C51/C47)-1)*100</f>
        <v>5.5888223552894134</v>
      </c>
    </row>
    <row r="52" spans="1:7" x14ac:dyDescent="0.35">
      <c r="A52" s="5"/>
      <c r="B52" s="6" t="s">
        <v>8</v>
      </c>
      <c r="C52" s="7">
        <v>526000</v>
      </c>
      <c r="D52" s="8">
        <f t="shared" ref="D52" si="129">C52-C51</f>
        <v>-3000</v>
      </c>
      <c r="E52" s="20">
        <f t="shared" ref="E52" si="130">((C52/C51)-1)*100</f>
        <v>-0.56710775047259521</v>
      </c>
      <c r="F52" s="19">
        <f t="shared" ref="F52" si="131">C52-C48</f>
        <v>20000</v>
      </c>
      <c r="G52" s="23">
        <f t="shared" ref="G52" si="132">((C52/C48)-1)*100</f>
        <v>3.9525691699604737</v>
      </c>
    </row>
    <row r="53" spans="1:7" x14ac:dyDescent="0.35">
      <c r="A53" s="5"/>
      <c r="B53" s="6" t="s">
        <v>9</v>
      </c>
      <c r="C53" s="7">
        <v>534000</v>
      </c>
      <c r="D53" s="8">
        <f t="shared" ref="D53" si="133">C53-C52</f>
        <v>8000</v>
      </c>
      <c r="E53" s="20">
        <f t="shared" ref="E53" si="134">((C53/C52)-1)*100</f>
        <v>1.5209125475285079</v>
      </c>
      <c r="F53" s="19">
        <f t="shared" ref="F53" si="135">C53-C49</f>
        <v>9000</v>
      </c>
      <c r="G53" s="23">
        <f t="shared" ref="G53" si="136">((C53/C49)-1)*100</f>
        <v>1.7142857142857126</v>
      </c>
    </row>
    <row r="54" spans="1:7" x14ac:dyDescent="0.35">
      <c r="A54" s="5"/>
      <c r="B54" s="6" t="s">
        <v>10</v>
      </c>
      <c r="C54" s="7">
        <v>522000</v>
      </c>
      <c r="D54" s="8">
        <f t="shared" ref="D54" si="137">C54-C53</f>
        <v>-12000</v>
      </c>
      <c r="E54" s="20">
        <f t="shared" ref="E54" si="138">((C54/C53)-1)*100</f>
        <v>-2.2471910112359605</v>
      </c>
      <c r="F54" s="19">
        <f t="shared" ref="F54" si="139">C54-C50</f>
        <v>5000</v>
      </c>
      <c r="G54" s="23">
        <f t="shared" ref="G54" si="140">((C54/C50)-1)*100</f>
        <v>0.96711798839459462</v>
      </c>
    </row>
    <row r="55" spans="1:7" x14ac:dyDescent="0.35">
      <c r="A55" s="5" t="s">
        <v>31</v>
      </c>
      <c r="B55" s="6" t="s">
        <v>12</v>
      </c>
      <c r="C55" s="7">
        <v>539000</v>
      </c>
      <c r="D55" s="8">
        <f t="shared" ref="D55" si="141">C55-C54</f>
        <v>17000</v>
      </c>
      <c r="E55" s="20">
        <f t="shared" ref="E55" si="142">((C55/C54)-1)*100</f>
        <v>3.2567049808429172</v>
      </c>
      <c r="F55" s="19">
        <f t="shared" ref="F55" si="143">C55-C51</f>
        <v>10000</v>
      </c>
      <c r="G55" s="23">
        <f t="shared" ref="G55" si="144">((C55/C51)-1)*100</f>
        <v>1.8903591682419618</v>
      </c>
    </row>
    <row r="56" spans="1:7" x14ac:dyDescent="0.35">
      <c r="A56" s="5"/>
      <c r="B56" s="6" t="s">
        <v>8</v>
      </c>
      <c r="C56" s="7">
        <v>533000</v>
      </c>
      <c r="D56" s="8">
        <f t="shared" ref="D56" si="145">C56-C55</f>
        <v>-6000</v>
      </c>
      <c r="E56" s="20">
        <f t="shared" ref="E56" si="146">((C56/C55)-1)*100</f>
        <v>-1.1131725417439675</v>
      </c>
      <c r="F56" s="19">
        <f t="shared" ref="F56" si="147">C56-C52</f>
        <v>7000</v>
      </c>
      <c r="G56" s="23">
        <f t="shared" ref="G56" si="148">((C56/C52)-1)*100</f>
        <v>1.3307984790874583</v>
      </c>
    </row>
    <row r="57" spans="1:7" x14ac:dyDescent="0.35">
      <c r="A57" s="5"/>
      <c r="B57" s="6" t="s">
        <v>9</v>
      </c>
      <c r="C57" s="7">
        <v>534000</v>
      </c>
      <c r="D57" s="8">
        <f t="shared" ref="D57" si="149">C57-C56</f>
        <v>1000</v>
      </c>
      <c r="E57" s="20">
        <f t="shared" ref="E57" si="150">((C57/C56)-1)*100</f>
        <v>0.18761726078799779</v>
      </c>
      <c r="F57" s="19">
        <f t="shared" ref="F57" si="151">C57-C53</f>
        <v>0</v>
      </c>
      <c r="G57" s="23">
        <f t="shared" ref="G57" si="152">((C57/C53)-1)*100</f>
        <v>0</v>
      </c>
    </row>
    <row r="58" spans="1:7" x14ac:dyDescent="0.35">
      <c r="A58" s="5"/>
      <c r="B58" s="6" t="s">
        <v>32</v>
      </c>
      <c r="C58" s="7">
        <v>517000</v>
      </c>
      <c r="D58" s="8">
        <f t="shared" ref="D58" si="153">C58-C57</f>
        <v>-17000</v>
      </c>
      <c r="E58" s="20">
        <f t="shared" ref="E58" si="154">((C58/C57)-1)*100</f>
        <v>-3.183520599250933</v>
      </c>
      <c r="F58" s="19">
        <f t="shared" ref="F58" si="155">C58-C54</f>
        <v>-5000</v>
      </c>
      <c r="G58" s="23">
        <f t="shared" ref="G58" si="156">((C58/C54)-1)*100</f>
        <v>-0.95785440613026518</v>
      </c>
    </row>
    <row r="59" spans="1:7" x14ac:dyDescent="0.35">
      <c r="A59" s="5" t="s">
        <v>33</v>
      </c>
      <c r="B59" s="6" t="s">
        <v>12</v>
      </c>
      <c r="C59" s="7">
        <v>518000</v>
      </c>
      <c r="D59" s="8">
        <f t="shared" ref="D59" si="157">C59-C58</f>
        <v>1000</v>
      </c>
      <c r="E59" s="20">
        <f t="shared" ref="E59" si="158">((C59/C58)-1)*100</f>
        <v>0.19342359767891004</v>
      </c>
      <c r="F59" s="19">
        <f t="shared" ref="F59" si="159">C59-C55</f>
        <v>-21000</v>
      </c>
      <c r="G59" s="23">
        <f t="shared" ref="G59" si="160">((C59/C55)-1)*100</f>
        <v>-3.8961038961038974</v>
      </c>
    </row>
    <row r="60" spans="1:7" ht="15" thickBot="1" x14ac:dyDescent="0.4">
      <c r="A60" s="27"/>
      <c r="B60" s="12"/>
      <c r="C60" s="11"/>
      <c r="D60" s="13"/>
      <c r="E60" s="22"/>
      <c r="F60" s="26"/>
      <c r="G60" s="25"/>
    </row>
    <row r="64" spans="1:7" ht="15" thickBot="1" x14ac:dyDescent="0.4"/>
    <row r="65" spans="1:7" ht="53" thickBot="1" x14ac:dyDescent="0.4">
      <c r="A65" s="46" t="s">
        <v>0</v>
      </c>
      <c r="B65" s="46" t="s">
        <v>1</v>
      </c>
      <c r="C65" s="1" t="s">
        <v>2</v>
      </c>
      <c r="D65" s="2" t="s">
        <v>3</v>
      </c>
      <c r="E65" s="2" t="s">
        <v>4</v>
      </c>
      <c r="F65" s="2" t="s">
        <v>3</v>
      </c>
      <c r="G65" s="3" t="s">
        <v>4</v>
      </c>
    </row>
    <row r="66" spans="1:7" ht="15" thickBot="1" x14ac:dyDescent="0.4">
      <c r="A66" s="47"/>
      <c r="B66" s="47"/>
      <c r="C66" s="4" t="s">
        <v>14</v>
      </c>
      <c r="D66" s="48" t="s">
        <v>6</v>
      </c>
      <c r="E66" s="49"/>
      <c r="F66" s="50" t="s">
        <v>7</v>
      </c>
      <c r="G66" s="51"/>
    </row>
    <row r="67" spans="1:7" x14ac:dyDescent="0.35">
      <c r="A67" s="5" t="s">
        <v>11</v>
      </c>
      <c r="B67" s="6" t="s">
        <v>8</v>
      </c>
      <c r="C67" s="7">
        <v>91000</v>
      </c>
      <c r="D67" s="29" t="s">
        <v>29</v>
      </c>
      <c r="E67" s="29" t="s">
        <v>29</v>
      </c>
      <c r="F67" s="29" t="s">
        <v>29</v>
      </c>
      <c r="G67" s="30" t="s">
        <v>29</v>
      </c>
    </row>
    <row r="68" spans="1:7" x14ac:dyDescent="0.35">
      <c r="A68" s="5"/>
      <c r="B68" s="6" t="s">
        <v>9</v>
      </c>
      <c r="C68" s="7">
        <v>82000</v>
      </c>
      <c r="D68" s="21">
        <f t="shared" ref="D68:D69" si="161">C68-C67</f>
        <v>-9000</v>
      </c>
      <c r="E68" s="20">
        <f t="shared" ref="E68:E69" si="162">((C68/C67)-1)*100</f>
        <v>-9.8901098901098887</v>
      </c>
      <c r="F68" s="29" t="s">
        <v>29</v>
      </c>
      <c r="G68" s="30" t="s">
        <v>29</v>
      </c>
    </row>
    <row r="69" spans="1:7" x14ac:dyDescent="0.35">
      <c r="A69" s="5"/>
      <c r="B69" s="6" t="s">
        <v>10</v>
      </c>
      <c r="C69" s="7">
        <v>73000</v>
      </c>
      <c r="D69" s="21">
        <f t="shared" si="161"/>
        <v>-9000</v>
      </c>
      <c r="E69" s="20">
        <f t="shared" si="162"/>
        <v>-10.97560975609756</v>
      </c>
      <c r="F69" s="29" t="s">
        <v>29</v>
      </c>
      <c r="G69" s="30" t="s">
        <v>29</v>
      </c>
    </row>
    <row r="70" spans="1:7" x14ac:dyDescent="0.35">
      <c r="A70" s="5" t="s">
        <v>18</v>
      </c>
      <c r="B70" s="6" t="s">
        <v>12</v>
      </c>
      <c r="C70" s="7">
        <v>64000</v>
      </c>
      <c r="D70" s="21">
        <f t="shared" ref="D70" si="163">C70-C69</f>
        <v>-9000</v>
      </c>
      <c r="E70" s="20">
        <f t="shared" ref="E70" si="164">((C70/C69)-1)*100</f>
        <v>-12.328767123287676</v>
      </c>
      <c r="F70" s="29" t="s">
        <v>29</v>
      </c>
      <c r="G70" s="30" t="s">
        <v>29</v>
      </c>
    </row>
    <row r="71" spans="1:7" x14ac:dyDescent="0.35">
      <c r="A71" s="5"/>
      <c r="B71" s="6" t="s">
        <v>8</v>
      </c>
      <c r="C71" s="7">
        <v>69000</v>
      </c>
      <c r="D71" s="21">
        <f t="shared" ref="D71" si="165">C71-C70</f>
        <v>5000</v>
      </c>
      <c r="E71" s="20">
        <f t="shared" ref="E71" si="166">((C71/C70)-1)*100</f>
        <v>7.8125</v>
      </c>
      <c r="F71" s="8">
        <f t="shared" ref="F71" si="167">C71-C67</f>
        <v>-22000</v>
      </c>
      <c r="G71" s="23">
        <f t="shared" ref="G71" si="168">((C71/C67)-1)*100</f>
        <v>-24.175824175824179</v>
      </c>
    </row>
    <row r="72" spans="1:7" x14ac:dyDescent="0.35">
      <c r="A72" s="5"/>
      <c r="B72" s="6" t="s">
        <v>9</v>
      </c>
      <c r="C72" s="7">
        <v>72000</v>
      </c>
      <c r="D72" s="21">
        <f t="shared" ref="D72" si="169">C72-C71</f>
        <v>3000</v>
      </c>
      <c r="E72" s="20">
        <f t="shared" ref="E72" si="170">((C72/C71)-1)*100</f>
        <v>4.3478260869565188</v>
      </c>
      <c r="F72" s="8">
        <f t="shared" ref="F72" si="171">C72-C68</f>
        <v>-10000</v>
      </c>
      <c r="G72" s="23">
        <f t="shared" ref="G72" si="172">((C72/C68)-1)*100</f>
        <v>-12.195121951219512</v>
      </c>
    </row>
    <row r="73" spans="1:7" x14ac:dyDescent="0.35">
      <c r="A73" s="5"/>
      <c r="B73" s="6" t="s">
        <v>10</v>
      </c>
      <c r="C73" s="7">
        <v>70000</v>
      </c>
      <c r="D73" s="21">
        <f t="shared" ref="D73" si="173">C73-C72</f>
        <v>-2000</v>
      </c>
      <c r="E73" s="20">
        <f t="shared" ref="E73" si="174">((C73/C72)-1)*100</f>
        <v>-2.777777777777779</v>
      </c>
      <c r="F73" s="8">
        <f t="shared" ref="F73" si="175">C73-C69</f>
        <v>-3000</v>
      </c>
      <c r="G73" s="23">
        <f t="shared" ref="G73" si="176">((C73/C69)-1)*100</f>
        <v>-4.1095890410958962</v>
      </c>
    </row>
    <row r="74" spans="1:7" x14ac:dyDescent="0.35">
      <c r="A74" s="5" t="s">
        <v>27</v>
      </c>
      <c r="B74" s="6" t="s">
        <v>12</v>
      </c>
      <c r="C74" s="7">
        <v>64000</v>
      </c>
      <c r="D74" s="21">
        <f t="shared" ref="D74" si="177">C74-C73</f>
        <v>-6000</v>
      </c>
      <c r="E74" s="20">
        <f t="shared" ref="E74" si="178">((C74/C73)-1)*100</f>
        <v>-8.5714285714285747</v>
      </c>
      <c r="F74" s="8">
        <f t="shared" ref="F74" si="179">C74-C70</f>
        <v>0</v>
      </c>
      <c r="G74" s="23">
        <f t="shared" ref="G74" si="180">((C74/C70)-1)*100</f>
        <v>0</v>
      </c>
    </row>
    <row r="75" spans="1:7" x14ac:dyDescent="0.35">
      <c r="A75" s="5"/>
      <c r="B75" s="6" t="s">
        <v>8</v>
      </c>
      <c r="C75" s="7">
        <v>62000</v>
      </c>
      <c r="D75" s="21">
        <f t="shared" ref="D75" si="181">C75-C74</f>
        <v>-2000</v>
      </c>
      <c r="E75" s="20">
        <f t="shared" ref="E75" si="182">((C75/C74)-1)*100</f>
        <v>-3.125</v>
      </c>
      <c r="F75" s="8">
        <f t="shared" ref="F75" si="183">C75-C71</f>
        <v>-7000</v>
      </c>
      <c r="G75" s="23">
        <f t="shared" ref="G75" si="184">((C75/C71)-1)*100</f>
        <v>-10.144927536231885</v>
      </c>
    </row>
    <row r="76" spans="1:7" x14ac:dyDescent="0.35">
      <c r="A76" s="5"/>
      <c r="B76" s="6" t="s">
        <v>9</v>
      </c>
      <c r="C76" s="7">
        <v>68000</v>
      </c>
      <c r="D76" s="21">
        <f t="shared" ref="D76" si="185">C76-C75</f>
        <v>6000</v>
      </c>
      <c r="E76" s="20">
        <f t="shared" ref="E76" si="186">((C76/C75)-1)*100</f>
        <v>9.6774193548387011</v>
      </c>
      <c r="F76" s="8">
        <f t="shared" ref="F76" si="187">C76-C72</f>
        <v>-4000</v>
      </c>
      <c r="G76" s="23">
        <f t="shared" ref="G76" si="188">((C76/C72)-1)*100</f>
        <v>-5.555555555555558</v>
      </c>
    </row>
    <row r="77" spans="1:7" x14ac:dyDescent="0.35">
      <c r="A77" s="5"/>
      <c r="B77" s="6" t="s">
        <v>10</v>
      </c>
      <c r="C77" s="7">
        <v>65000</v>
      </c>
      <c r="D77" s="21">
        <f t="shared" ref="D77" si="189">C77-C76</f>
        <v>-3000</v>
      </c>
      <c r="E77" s="20">
        <f t="shared" ref="E77" si="190">((C77/C76)-1)*100</f>
        <v>-4.4117647058823479</v>
      </c>
      <c r="F77" s="8">
        <f t="shared" ref="F77" si="191">C77-C73</f>
        <v>-5000</v>
      </c>
      <c r="G77" s="23">
        <f t="shared" ref="G77" si="192">((C77/C73)-1)*100</f>
        <v>-7.1428571428571397</v>
      </c>
    </row>
    <row r="78" spans="1:7" x14ac:dyDescent="0.35">
      <c r="A78" s="5" t="s">
        <v>28</v>
      </c>
      <c r="B78" s="6" t="s">
        <v>12</v>
      </c>
      <c r="C78" s="7">
        <v>62000</v>
      </c>
      <c r="D78" s="21">
        <f t="shared" ref="D78" si="193">C78-C77</f>
        <v>-3000</v>
      </c>
      <c r="E78" s="20">
        <f t="shared" ref="E78" si="194">((C78/C77)-1)*100</f>
        <v>-4.6153846153846096</v>
      </c>
      <c r="F78" s="8">
        <f t="shared" ref="F78" si="195">C78-C74</f>
        <v>-2000</v>
      </c>
      <c r="G78" s="23">
        <f t="shared" ref="G78" si="196">((C78/C74)-1)*100</f>
        <v>-3.125</v>
      </c>
    </row>
    <row r="79" spans="1:7" x14ac:dyDescent="0.35">
      <c r="A79" s="5"/>
      <c r="B79" s="6" t="s">
        <v>8</v>
      </c>
      <c r="C79" s="7">
        <v>65000</v>
      </c>
      <c r="D79" s="21">
        <f t="shared" ref="D79" si="197">C79-C78</f>
        <v>3000</v>
      </c>
      <c r="E79" s="20">
        <f t="shared" ref="E79" si="198">((C79/C78)-1)*100</f>
        <v>4.8387096774193505</v>
      </c>
      <c r="F79" s="8">
        <f t="shared" ref="F79" si="199">C79-C75</f>
        <v>3000</v>
      </c>
      <c r="G79" s="23">
        <f t="shared" ref="G79" si="200">((C79/C75)-1)*100</f>
        <v>4.8387096774193505</v>
      </c>
    </row>
    <row r="80" spans="1:7" x14ac:dyDescent="0.35">
      <c r="A80" s="5"/>
      <c r="B80" s="6" t="s">
        <v>9</v>
      </c>
      <c r="C80" s="7">
        <v>69000</v>
      </c>
      <c r="D80" s="21">
        <f t="shared" ref="D80:D81" si="201">C80-C79</f>
        <v>4000</v>
      </c>
      <c r="E80" s="20">
        <f t="shared" ref="E80:E81" si="202">((C80/C79)-1)*100</f>
        <v>6.1538461538461542</v>
      </c>
      <c r="F80" s="8">
        <f t="shared" ref="F80:F81" si="203">C80-C76</f>
        <v>1000</v>
      </c>
      <c r="G80" s="23">
        <f t="shared" ref="G80:G81" si="204">((C80/C76)-1)*100</f>
        <v>1.4705882352941124</v>
      </c>
    </row>
    <row r="81" spans="1:7" x14ac:dyDescent="0.35">
      <c r="A81" s="5"/>
      <c r="B81" s="6" t="s">
        <v>10</v>
      </c>
      <c r="C81" s="7">
        <v>75000</v>
      </c>
      <c r="D81" s="21">
        <f t="shared" si="201"/>
        <v>6000</v>
      </c>
      <c r="E81" s="20">
        <f t="shared" si="202"/>
        <v>8.6956521739130377</v>
      </c>
      <c r="F81" s="8">
        <f t="shared" si="203"/>
        <v>10000</v>
      </c>
      <c r="G81" s="23">
        <f t="shared" si="204"/>
        <v>15.384615384615374</v>
      </c>
    </row>
    <row r="82" spans="1:7" x14ac:dyDescent="0.35">
      <c r="A82" s="5" t="s">
        <v>30</v>
      </c>
      <c r="B82" s="6" t="s">
        <v>12</v>
      </c>
      <c r="C82" s="7">
        <v>67000</v>
      </c>
      <c r="D82" s="21">
        <f t="shared" ref="D82" si="205">C82-C81</f>
        <v>-8000</v>
      </c>
      <c r="E82" s="20">
        <f t="shared" ref="E82" si="206">((C82/C81)-1)*100</f>
        <v>-10.666666666666668</v>
      </c>
      <c r="F82" s="8">
        <f t="shared" ref="F82" si="207">C82-C78</f>
        <v>5000</v>
      </c>
      <c r="G82" s="23">
        <f t="shared" ref="G82" si="208">((C82/C78)-1)*100</f>
        <v>8.0645161290322509</v>
      </c>
    </row>
    <row r="83" spans="1:7" x14ac:dyDescent="0.35">
      <c r="A83" s="5"/>
      <c r="B83" s="6" t="s">
        <v>8</v>
      </c>
      <c r="C83" s="7">
        <v>70000</v>
      </c>
      <c r="D83" s="21">
        <f t="shared" ref="D83" si="209">C83-C82</f>
        <v>3000</v>
      </c>
      <c r="E83" s="20">
        <f t="shared" ref="E83" si="210">((C83/C82)-1)*100</f>
        <v>4.4776119402984982</v>
      </c>
      <c r="F83" s="8">
        <f t="shared" ref="F83" si="211">C83-C79</f>
        <v>5000</v>
      </c>
      <c r="G83" s="23">
        <f t="shared" ref="G83" si="212">((C83/C79)-1)*100</f>
        <v>7.6923076923076872</v>
      </c>
    </row>
    <row r="84" spans="1:7" x14ac:dyDescent="0.35">
      <c r="A84" s="5"/>
      <c r="B84" s="6" t="s">
        <v>9</v>
      </c>
      <c r="C84" s="7">
        <v>76000</v>
      </c>
      <c r="D84" s="21">
        <f t="shared" ref="D84" si="213">C84-C83</f>
        <v>6000</v>
      </c>
      <c r="E84" s="20">
        <f t="shared" ref="E84" si="214">((C84/C83)-1)*100</f>
        <v>8.5714285714285623</v>
      </c>
      <c r="F84" s="8">
        <f t="shared" ref="F84" si="215">C84-C80</f>
        <v>7000</v>
      </c>
      <c r="G84" s="23">
        <f t="shared" ref="G84" si="216">((C84/C80)-1)*100</f>
        <v>10.144927536231885</v>
      </c>
    </row>
    <row r="85" spans="1:7" x14ac:dyDescent="0.35">
      <c r="A85" s="5"/>
      <c r="B85" s="6" t="s">
        <v>10</v>
      </c>
      <c r="C85" s="7">
        <v>86000</v>
      </c>
      <c r="D85" s="21">
        <f t="shared" ref="D85" si="217">C85-C84</f>
        <v>10000</v>
      </c>
      <c r="E85" s="20">
        <f t="shared" ref="E85" si="218">((C85/C84)-1)*100</f>
        <v>13.157894736842103</v>
      </c>
      <c r="F85" s="8">
        <f t="shared" ref="F85" si="219">C85-C81</f>
        <v>11000</v>
      </c>
      <c r="G85" s="23">
        <f t="shared" ref="G85" si="220">((C85/C81)-1)*100</f>
        <v>14.666666666666671</v>
      </c>
    </row>
    <row r="86" spans="1:7" x14ac:dyDescent="0.35">
      <c r="A86" s="5" t="s">
        <v>31</v>
      </c>
      <c r="B86" s="6" t="s">
        <v>12</v>
      </c>
      <c r="C86" s="7">
        <v>80000</v>
      </c>
      <c r="D86" s="21">
        <f t="shared" ref="D86" si="221">C86-C85</f>
        <v>-6000</v>
      </c>
      <c r="E86" s="20">
        <f t="shared" ref="E86" si="222">((C86/C85)-1)*100</f>
        <v>-6.9767441860465134</v>
      </c>
      <c r="F86" s="8">
        <f t="shared" ref="F86" si="223">C86-C82</f>
        <v>13000</v>
      </c>
      <c r="G86" s="23">
        <f t="shared" ref="G86" si="224">((C86/C82)-1)*100</f>
        <v>19.402985074626855</v>
      </c>
    </row>
    <row r="87" spans="1:7" x14ac:dyDescent="0.35">
      <c r="A87" s="5"/>
      <c r="B87" s="6" t="s">
        <v>8</v>
      </c>
      <c r="C87" s="7">
        <v>78000</v>
      </c>
      <c r="D87" s="21">
        <f t="shared" ref="D87" si="225">C87-C86</f>
        <v>-2000</v>
      </c>
      <c r="E87" s="20">
        <f t="shared" ref="E87" si="226">((C87/C86)-1)*100</f>
        <v>-2.5000000000000022</v>
      </c>
      <c r="F87" s="8">
        <f t="shared" ref="F87" si="227">C87-C83</f>
        <v>8000</v>
      </c>
      <c r="G87" s="23">
        <f t="shared" ref="G87" si="228">((C87/C83)-1)*100</f>
        <v>11.428571428571432</v>
      </c>
    </row>
    <row r="88" spans="1:7" x14ac:dyDescent="0.35">
      <c r="A88" s="5"/>
      <c r="B88" s="6" t="s">
        <v>9</v>
      </c>
      <c r="C88" s="7">
        <v>77000</v>
      </c>
      <c r="D88" s="21">
        <f t="shared" ref="D88" si="229">C88-C87</f>
        <v>-1000</v>
      </c>
      <c r="E88" s="20">
        <f t="shared" ref="E88" si="230">((C88/C87)-1)*100</f>
        <v>-1.2820512820512775</v>
      </c>
      <c r="F88" s="8">
        <f t="shared" ref="F88" si="231">C88-C84</f>
        <v>1000</v>
      </c>
      <c r="G88" s="23">
        <f t="shared" ref="G88" si="232">((C88/C84)-1)*100</f>
        <v>1.3157894736842035</v>
      </c>
    </row>
    <row r="89" spans="1:7" x14ac:dyDescent="0.35">
      <c r="A89" s="5"/>
      <c r="B89" s="6" t="s">
        <v>32</v>
      </c>
      <c r="C89" s="7">
        <v>71000</v>
      </c>
      <c r="D89" s="21">
        <f t="shared" ref="D89" si="233">C89-C88</f>
        <v>-6000</v>
      </c>
      <c r="E89" s="20">
        <f t="shared" ref="E89" si="234">((C89/C88)-1)*100</f>
        <v>-7.7922077922077948</v>
      </c>
      <c r="F89" s="8">
        <f t="shared" ref="F89" si="235">C89-C85</f>
        <v>-15000</v>
      </c>
      <c r="G89" s="23">
        <f t="shared" ref="G89" si="236">((C89/C85)-1)*100</f>
        <v>-17.441860465116278</v>
      </c>
    </row>
    <row r="90" spans="1:7" x14ac:dyDescent="0.35">
      <c r="A90" s="5" t="s">
        <v>33</v>
      </c>
      <c r="B90" s="45" t="s">
        <v>12</v>
      </c>
      <c r="C90" s="7">
        <v>71000</v>
      </c>
      <c r="D90" s="21">
        <f t="shared" ref="D90" si="237">C90-C89</f>
        <v>0</v>
      </c>
      <c r="E90" s="20">
        <f t="shared" ref="E90" si="238">((C90/C89)-1)*100</f>
        <v>0</v>
      </c>
      <c r="F90" s="8">
        <f t="shared" ref="F90" si="239">C90-C86</f>
        <v>-9000</v>
      </c>
      <c r="G90" s="23">
        <f t="shared" ref="G90" si="240">((C90/C86)-1)*100</f>
        <v>-11.250000000000004</v>
      </c>
    </row>
    <row r="91" spans="1:7" ht="15" thickBot="1" x14ac:dyDescent="0.4">
      <c r="A91" s="27"/>
      <c r="B91" s="11"/>
      <c r="C91" s="24"/>
      <c r="D91" s="22"/>
      <c r="E91" s="22"/>
      <c r="F91" s="13"/>
      <c r="G91" s="25"/>
    </row>
  </sheetData>
  <mergeCells count="12">
    <mergeCell ref="A65:A66"/>
    <mergeCell ref="B65:B66"/>
    <mergeCell ref="D66:E66"/>
    <mergeCell ref="F66:G66"/>
    <mergeCell ref="A3:A4"/>
    <mergeCell ref="B3:B4"/>
    <mergeCell ref="D4:E4"/>
    <mergeCell ref="F4:G4"/>
    <mergeCell ref="A34:A35"/>
    <mergeCell ref="B34:B35"/>
    <mergeCell ref="D35:E35"/>
    <mergeCell ref="F35:G3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1"/>
  <sheetViews>
    <sheetView zoomScale="80" zoomScaleNormal="80" workbookViewId="0">
      <selection activeCell="C5" sqref="C5:C28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23</v>
      </c>
    </row>
    <row r="2" spans="1:7" ht="15" thickBot="1" x14ac:dyDescent="0.4"/>
    <row r="3" spans="1:7" ht="53" thickBot="1" x14ac:dyDescent="0.4">
      <c r="A3" s="46" t="s">
        <v>0</v>
      </c>
      <c r="B3" s="46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7"/>
      <c r="B4" s="47"/>
      <c r="C4" s="4" t="s">
        <v>5</v>
      </c>
      <c r="D4" s="48" t="s">
        <v>6</v>
      </c>
      <c r="E4" s="49"/>
      <c r="F4" s="50" t="s">
        <v>7</v>
      </c>
      <c r="G4" s="51"/>
    </row>
    <row r="5" spans="1:7" x14ac:dyDescent="0.35">
      <c r="A5" s="5" t="s">
        <v>11</v>
      </c>
      <c r="B5" s="6" t="s">
        <v>8</v>
      </c>
      <c r="C5" s="7">
        <f t="shared" ref="C5:C28" si="0">C36+C67</f>
        <v>2199000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2223000</v>
      </c>
      <c r="D6" s="8">
        <f t="shared" ref="D6:D7" si="1">C6-C5</f>
        <v>24000</v>
      </c>
      <c r="E6" s="20">
        <f t="shared" ref="E6:E7" si="2">((C6/C5)-1)*100</f>
        <v>1.0914051841746319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2280000</v>
      </c>
      <c r="D7" s="8">
        <f t="shared" si="1"/>
        <v>57000</v>
      </c>
      <c r="E7" s="20">
        <f t="shared" si="2"/>
        <v>2.564102564102555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2279000</v>
      </c>
      <c r="D8" s="8">
        <f t="shared" ref="D8" si="3">C8-C7</f>
        <v>-1000</v>
      </c>
      <c r="E8" s="20">
        <f t="shared" ref="E8" si="4">((C8/C7)-1)*100</f>
        <v>-4.3859649122801603E-2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2263000</v>
      </c>
      <c r="D9" s="8">
        <f t="shared" ref="D9" si="5">C9-C8</f>
        <v>-16000</v>
      </c>
      <c r="E9" s="20">
        <f t="shared" ref="E9" si="6">((C9/C8)-1)*100</f>
        <v>-0.70206230802983827</v>
      </c>
      <c r="F9" s="8">
        <f t="shared" ref="F9" si="7">C9-C5</f>
        <v>64000</v>
      </c>
      <c r="G9" s="23">
        <f t="shared" ref="G9" si="8">((C9/C5)-1)*100</f>
        <v>2.910413824465663</v>
      </c>
    </row>
    <row r="10" spans="1:7" x14ac:dyDescent="0.35">
      <c r="A10" s="5"/>
      <c r="B10" s="6" t="s">
        <v>9</v>
      </c>
      <c r="C10" s="7">
        <f t="shared" si="0"/>
        <v>2263000</v>
      </c>
      <c r="D10" s="8">
        <f t="shared" ref="D10" si="9">C10-C9</f>
        <v>0</v>
      </c>
      <c r="E10" s="20">
        <f t="shared" ref="E10" si="10">((C10/C9)-1)*100</f>
        <v>0</v>
      </c>
      <c r="F10" s="8">
        <f t="shared" ref="F10" si="11">C10-C6</f>
        <v>40000</v>
      </c>
      <c r="G10" s="23">
        <f t="shared" ref="G10" si="12">((C10/C6)-1)*100</f>
        <v>1.7993702204228468</v>
      </c>
    </row>
    <row r="11" spans="1:7" x14ac:dyDescent="0.35">
      <c r="A11" s="5"/>
      <c r="B11" s="6" t="s">
        <v>10</v>
      </c>
      <c r="C11" s="7">
        <f t="shared" si="0"/>
        <v>2301000</v>
      </c>
      <c r="D11" s="8">
        <f t="shared" ref="D11" si="13">C11-C10</f>
        <v>38000</v>
      </c>
      <c r="E11" s="20">
        <f t="shared" ref="E11" si="14">((C11/C10)-1)*100</f>
        <v>1.6791869200176723</v>
      </c>
      <c r="F11" s="8">
        <f t="shared" ref="F11" si="15">C11-C7</f>
        <v>21000</v>
      </c>
      <c r="G11" s="23">
        <f t="shared" ref="G11" si="16">((C11/C7)-1)*100</f>
        <v>0.92105263157895578</v>
      </c>
    </row>
    <row r="12" spans="1:7" x14ac:dyDescent="0.35">
      <c r="A12" s="5" t="s">
        <v>27</v>
      </c>
      <c r="B12" s="6" t="s">
        <v>12</v>
      </c>
      <c r="C12" s="7">
        <f t="shared" si="0"/>
        <v>2268000</v>
      </c>
      <c r="D12" s="8">
        <f t="shared" ref="D12" si="17">C12-C11</f>
        <v>-33000</v>
      </c>
      <c r="E12" s="20">
        <f t="shared" ref="E12" si="18">((C12/C11)-1)*100</f>
        <v>-1.4341590612777066</v>
      </c>
      <c r="F12" s="8">
        <f t="shared" ref="F12" si="19">C12-C8</f>
        <v>-11000</v>
      </c>
      <c r="G12" s="23">
        <f t="shared" ref="G12" si="20">((C12/C8)-1)*100</f>
        <v>-0.48266783677051173</v>
      </c>
    </row>
    <row r="13" spans="1:7" x14ac:dyDescent="0.35">
      <c r="A13" s="5"/>
      <c r="B13" s="6" t="s">
        <v>8</v>
      </c>
      <c r="C13" s="7">
        <f t="shared" si="0"/>
        <v>2066000</v>
      </c>
      <c r="D13" s="8">
        <f t="shared" ref="D13" si="21">C13-C12</f>
        <v>-202000</v>
      </c>
      <c r="E13" s="20">
        <f t="shared" ref="E13" si="22">((C13/C12)-1)*100</f>
        <v>-8.906525573192237</v>
      </c>
      <c r="F13" s="8">
        <f t="shared" ref="F13" si="23">C13-C9</f>
        <v>-197000</v>
      </c>
      <c r="G13" s="23">
        <f t="shared" ref="G13" si="24">((C13/C9)-1)*100</f>
        <v>-8.7052585064074215</v>
      </c>
    </row>
    <row r="14" spans="1:7" x14ac:dyDescent="0.35">
      <c r="A14" s="5"/>
      <c r="B14" s="6" t="s">
        <v>9</v>
      </c>
      <c r="C14" s="7">
        <f t="shared" si="0"/>
        <v>2090000</v>
      </c>
      <c r="D14" s="8">
        <f t="shared" ref="D14" si="25">C14-C13</f>
        <v>24000</v>
      </c>
      <c r="E14" s="20">
        <f t="shared" ref="E14" si="26">((C14/C13)-1)*100</f>
        <v>1.1616650532429773</v>
      </c>
      <c r="F14" s="8">
        <f t="shared" ref="F14" si="27">C14-C10</f>
        <v>-173000</v>
      </c>
      <c r="G14" s="23">
        <f t="shared" ref="G14" si="28">((C14/C10)-1)*100</f>
        <v>-7.6447193990278439</v>
      </c>
    </row>
    <row r="15" spans="1:7" x14ac:dyDescent="0.35">
      <c r="A15" s="5"/>
      <c r="B15" s="6" t="s">
        <v>10</v>
      </c>
      <c r="C15" s="7">
        <f t="shared" si="0"/>
        <v>2141000</v>
      </c>
      <c r="D15" s="8">
        <f t="shared" ref="D15" si="29">C15-C14</f>
        <v>51000</v>
      </c>
      <c r="E15" s="20">
        <f t="shared" ref="E15" si="30">((C15/C14)-1)*100</f>
        <v>2.440191387559798</v>
      </c>
      <c r="F15" s="8">
        <f t="shared" ref="F15" si="31">C15-C11</f>
        <v>-160000</v>
      </c>
      <c r="G15" s="23">
        <f t="shared" ref="G15" si="32">((C15/C11)-1)*100</f>
        <v>-6.9534984789222047</v>
      </c>
    </row>
    <row r="16" spans="1:7" x14ac:dyDescent="0.35">
      <c r="A16" s="5" t="s">
        <v>28</v>
      </c>
      <c r="B16" s="6" t="s">
        <v>12</v>
      </c>
      <c r="C16" s="7">
        <f t="shared" si="0"/>
        <v>2103000</v>
      </c>
      <c r="D16" s="8">
        <f t="shared" ref="D16" si="33">C16-C15</f>
        <v>-38000</v>
      </c>
      <c r="E16" s="20">
        <f t="shared" ref="E16" si="34">((C16/C15)-1)*100</f>
        <v>-1.7748715553479677</v>
      </c>
      <c r="F16" s="8">
        <f t="shared" ref="F16" si="35">C16-C12</f>
        <v>-165000</v>
      </c>
      <c r="G16" s="23">
        <f t="shared" ref="G16" si="36">((C16/C12)-1)*100</f>
        <v>-7.2751322751322789</v>
      </c>
    </row>
    <row r="17" spans="1:7" x14ac:dyDescent="0.35">
      <c r="A17" s="5"/>
      <c r="B17" s="6" t="s">
        <v>8</v>
      </c>
      <c r="C17" s="7">
        <f t="shared" si="0"/>
        <v>2127000</v>
      </c>
      <c r="D17" s="8">
        <f t="shared" ref="D17" si="37">C17-C16</f>
        <v>24000</v>
      </c>
      <c r="E17" s="20">
        <f t="shared" ref="E17" si="38">((C17/C16)-1)*100</f>
        <v>1.1412268188302432</v>
      </c>
      <c r="F17" s="8">
        <f t="shared" ref="F17" si="39">C17-C13</f>
        <v>61000</v>
      </c>
      <c r="G17" s="23">
        <f t="shared" ref="G17" si="40">((C17/C13)-1)*100</f>
        <v>2.9525653436592414</v>
      </c>
    </row>
    <row r="18" spans="1:7" x14ac:dyDescent="0.35">
      <c r="A18" s="5"/>
      <c r="B18" s="6" t="s">
        <v>9</v>
      </c>
      <c r="C18" s="7">
        <f t="shared" si="0"/>
        <v>2129000</v>
      </c>
      <c r="D18" s="8">
        <f t="shared" ref="D18:D19" si="41">C18-C17</f>
        <v>2000</v>
      </c>
      <c r="E18" s="20">
        <f t="shared" ref="E18:E19" si="42">((C18/C17)-1)*100</f>
        <v>9.4029149036201076E-2</v>
      </c>
      <c r="F18" s="8">
        <f t="shared" ref="F18:F19" si="43">C18-C14</f>
        <v>39000</v>
      </c>
      <c r="G18" s="23">
        <f t="shared" ref="G18:G19" si="44">((C18/C14)-1)*100</f>
        <v>1.866028708133971</v>
      </c>
    </row>
    <row r="19" spans="1:7" x14ac:dyDescent="0.35">
      <c r="A19" s="5"/>
      <c r="B19" s="6" t="s">
        <v>10</v>
      </c>
      <c r="C19" s="7">
        <f t="shared" si="0"/>
        <v>2210000</v>
      </c>
      <c r="D19" s="8">
        <f t="shared" si="41"/>
        <v>81000</v>
      </c>
      <c r="E19" s="20">
        <f t="shared" si="42"/>
        <v>3.8046031000469771</v>
      </c>
      <c r="F19" s="8">
        <f t="shared" si="43"/>
        <v>69000</v>
      </c>
      <c r="G19" s="23">
        <f t="shared" si="44"/>
        <v>3.2227930873423682</v>
      </c>
    </row>
    <row r="20" spans="1:7" x14ac:dyDescent="0.35">
      <c r="A20" s="5" t="s">
        <v>30</v>
      </c>
      <c r="B20" s="6" t="s">
        <v>12</v>
      </c>
      <c r="C20" s="7">
        <f t="shared" si="0"/>
        <v>2213000</v>
      </c>
      <c r="D20" s="8">
        <f t="shared" ref="D20" si="45">C20-C19</f>
        <v>3000</v>
      </c>
      <c r="E20" s="20">
        <f t="shared" ref="E20" si="46">((C20/C19)-1)*100</f>
        <v>0.13574660633484115</v>
      </c>
      <c r="F20" s="8">
        <f t="shared" ref="F20" si="47">C20-C16</f>
        <v>110000</v>
      </c>
      <c r="G20" s="23">
        <f t="shared" ref="G20" si="48">((C20/C16)-1)*100</f>
        <v>5.2306229196386056</v>
      </c>
    </row>
    <row r="21" spans="1:7" x14ac:dyDescent="0.35">
      <c r="A21" s="5"/>
      <c r="B21" s="6" t="s">
        <v>8</v>
      </c>
      <c r="C21" s="7">
        <f t="shared" si="0"/>
        <v>2246000</v>
      </c>
      <c r="D21" s="8">
        <f t="shared" ref="D21" si="49">C21-C20</f>
        <v>33000</v>
      </c>
      <c r="E21" s="20">
        <f t="shared" ref="E21" si="50">((C21/C20)-1)*100</f>
        <v>1.4911884319927626</v>
      </c>
      <c r="F21" s="8">
        <f t="shared" ref="F21" si="51">C21-C17</f>
        <v>119000</v>
      </c>
      <c r="G21" s="23">
        <f t="shared" ref="G21" si="52">((C21/C17)-1)*100</f>
        <v>5.594734367653964</v>
      </c>
    </row>
    <row r="22" spans="1:7" x14ac:dyDescent="0.35">
      <c r="A22" s="5"/>
      <c r="B22" s="6" t="s">
        <v>9</v>
      </c>
      <c r="C22" s="7">
        <f t="shared" si="0"/>
        <v>2269000</v>
      </c>
      <c r="D22" s="8">
        <f t="shared" ref="D22" si="53">C22-C21</f>
        <v>23000</v>
      </c>
      <c r="E22" s="20">
        <f t="shared" ref="E22" si="54">((C22/C21)-1)*100</f>
        <v>1.024042742653597</v>
      </c>
      <c r="F22" s="8">
        <f t="shared" ref="F22" si="55">C22-C18</f>
        <v>140000</v>
      </c>
      <c r="G22" s="23">
        <f t="shared" ref="G22" si="56">((C22/C18)-1)*100</f>
        <v>6.575857209957725</v>
      </c>
    </row>
    <row r="23" spans="1:7" x14ac:dyDescent="0.35">
      <c r="A23" s="5"/>
      <c r="B23" s="6" t="s">
        <v>10</v>
      </c>
      <c r="C23" s="7">
        <f t="shared" si="0"/>
        <v>2335000</v>
      </c>
      <c r="D23" s="8">
        <f t="shared" ref="D23" si="57">C23-C22</f>
        <v>66000</v>
      </c>
      <c r="E23" s="20">
        <f t="shared" ref="E23" si="58">((C23/C22)-1)*100</f>
        <v>2.908770383428827</v>
      </c>
      <c r="F23" s="8">
        <f t="shared" ref="F23" si="59">C23-C19</f>
        <v>125000</v>
      </c>
      <c r="G23" s="23">
        <f t="shared" ref="G23" si="60">((C23/C19)-1)*100</f>
        <v>5.65610859728507</v>
      </c>
    </row>
    <row r="24" spans="1:7" x14ac:dyDescent="0.35">
      <c r="A24" s="5" t="s">
        <v>31</v>
      </c>
      <c r="B24" s="6" t="s">
        <v>12</v>
      </c>
      <c r="C24" s="7">
        <f t="shared" si="0"/>
        <v>2316000</v>
      </c>
      <c r="D24" s="8">
        <f t="shared" ref="D24" si="61">C24-C23</f>
        <v>-19000</v>
      </c>
      <c r="E24" s="20">
        <f t="shared" ref="E24" si="62">((C24/C23)-1)*100</f>
        <v>-0.81370449678800361</v>
      </c>
      <c r="F24" s="8">
        <f t="shared" ref="F24" si="63">C24-C20</f>
        <v>103000</v>
      </c>
      <c r="G24" s="23">
        <f t="shared" ref="G24" si="64">((C24/C20)-1)*100</f>
        <v>4.6543154089471406</v>
      </c>
    </row>
    <row r="25" spans="1:7" x14ac:dyDescent="0.35">
      <c r="A25" s="5"/>
      <c r="B25" s="6" t="s">
        <v>8</v>
      </c>
      <c r="C25" s="7">
        <f t="shared" si="0"/>
        <v>2313000</v>
      </c>
      <c r="D25" s="8">
        <f t="shared" ref="D25" si="65">C25-C24</f>
        <v>-3000</v>
      </c>
      <c r="E25" s="20">
        <f t="shared" ref="E25" si="66">((C25/C24)-1)*100</f>
        <v>-0.12953367875647714</v>
      </c>
      <c r="F25" s="8">
        <f t="shared" ref="F25" si="67">C25-C21</f>
        <v>67000</v>
      </c>
      <c r="G25" s="23">
        <f t="shared" ref="G25" si="68">((C25/C21)-1)*100</f>
        <v>2.9830810329474655</v>
      </c>
    </row>
    <row r="26" spans="1:7" x14ac:dyDescent="0.35">
      <c r="A26" s="5"/>
      <c r="B26" s="6" t="s">
        <v>9</v>
      </c>
      <c r="C26" s="7">
        <f t="shared" si="0"/>
        <v>2318000</v>
      </c>
      <c r="D26" s="8">
        <f t="shared" ref="D26" si="69">C26-C25</f>
        <v>5000</v>
      </c>
      <c r="E26" s="20">
        <f t="shared" ref="E26" si="70">((C26/C25)-1)*100</f>
        <v>0.21616947686986521</v>
      </c>
      <c r="F26" s="8">
        <f t="shared" ref="F26" si="71">C26-C22</f>
        <v>49000</v>
      </c>
      <c r="G26" s="23">
        <f t="shared" ref="G26" si="72">((C26/C22)-1)*100</f>
        <v>2.1595416483032093</v>
      </c>
    </row>
    <row r="27" spans="1:7" x14ac:dyDescent="0.35">
      <c r="A27" s="5"/>
      <c r="B27" s="6" t="s">
        <v>32</v>
      </c>
      <c r="C27" s="7">
        <f t="shared" si="0"/>
        <v>2380000</v>
      </c>
      <c r="D27" s="8">
        <f t="shared" ref="D27" si="73">C27-C26</f>
        <v>62000</v>
      </c>
      <c r="E27" s="20">
        <f t="shared" ref="E27" si="74">((C27/C26)-1)*100</f>
        <v>2.6747195858498607</v>
      </c>
      <c r="F27" s="8">
        <f t="shared" ref="F27" si="75">C27-C23</f>
        <v>45000</v>
      </c>
      <c r="G27" s="23">
        <f t="shared" ref="G27" si="76">((C27/C23)-1)*100</f>
        <v>1.9271948608136968</v>
      </c>
    </row>
    <row r="28" spans="1:7" x14ac:dyDescent="0.35">
      <c r="A28" s="5" t="s">
        <v>33</v>
      </c>
      <c r="B28" s="6" t="s">
        <v>12</v>
      </c>
      <c r="C28" s="7">
        <f t="shared" si="0"/>
        <v>2323000</v>
      </c>
      <c r="D28" s="8">
        <f t="shared" ref="D28" si="77">C28-C27</f>
        <v>-57000</v>
      </c>
      <c r="E28" s="20">
        <f t="shared" ref="E28" si="78">((C28/C27)-1)*100</f>
        <v>-2.3949579831932799</v>
      </c>
      <c r="F28" s="8">
        <f t="shared" ref="F28" si="79">C28-C24</f>
        <v>7000</v>
      </c>
      <c r="G28" s="23">
        <f t="shared" ref="G28" si="80">((C28/C24)-1)*100</f>
        <v>0.3022452504317874</v>
      </c>
    </row>
    <row r="29" spans="1:7" ht="15" thickBot="1" x14ac:dyDescent="0.4">
      <c r="A29" s="27"/>
      <c r="B29" s="12"/>
      <c r="C29" s="11"/>
      <c r="D29" s="13"/>
      <c r="E29" s="22"/>
      <c r="F29" s="13"/>
      <c r="G29" s="25"/>
    </row>
    <row r="32" spans="1:7" x14ac:dyDescent="0.35">
      <c r="A32" s="16"/>
      <c r="B32" s="17"/>
      <c r="C32" s="18"/>
    </row>
    <row r="33" spans="1:7" ht="15" thickBot="1" x14ac:dyDescent="0.4">
      <c r="A33" s="16"/>
      <c r="B33" s="17"/>
      <c r="C33" s="18"/>
    </row>
    <row r="34" spans="1:7" ht="78.75" customHeight="1" thickBot="1" x14ac:dyDescent="0.4">
      <c r="A34" s="46" t="s">
        <v>0</v>
      </c>
      <c r="B34" s="46" t="s">
        <v>1</v>
      </c>
      <c r="C34" s="1" t="s">
        <v>2</v>
      </c>
      <c r="D34" s="2" t="s">
        <v>3</v>
      </c>
      <c r="E34" s="2" t="s">
        <v>4</v>
      </c>
      <c r="F34" s="2" t="s">
        <v>3</v>
      </c>
      <c r="G34" s="3" t="s">
        <v>4</v>
      </c>
    </row>
    <row r="35" spans="1:7" ht="18" customHeight="1" thickBot="1" x14ac:dyDescent="0.4">
      <c r="A35" s="47"/>
      <c r="B35" s="47"/>
      <c r="C35" s="4" t="s">
        <v>13</v>
      </c>
      <c r="D35" s="48" t="s">
        <v>6</v>
      </c>
      <c r="E35" s="49"/>
      <c r="F35" s="50" t="s">
        <v>7</v>
      </c>
      <c r="G35" s="51"/>
    </row>
    <row r="36" spans="1:7" x14ac:dyDescent="0.35">
      <c r="A36" s="5" t="s">
        <v>11</v>
      </c>
      <c r="B36" s="6" t="s">
        <v>8</v>
      </c>
      <c r="C36" s="38">
        <v>1989000</v>
      </c>
      <c r="D36" s="36" t="s">
        <v>29</v>
      </c>
      <c r="E36" s="36" t="s">
        <v>29</v>
      </c>
      <c r="F36" s="35" t="s">
        <v>29</v>
      </c>
      <c r="G36" s="30" t="s">
        <v>29</v>
      </c>
    </row>
    <row r="37" spans="1:7" x14ac:dyDescent="0.35">
      <c r="A37" s="5"/>
      <c r="B37" s="6" t="s">
        <v>9</v>
      </c>
      <c r="C37" s="7">
        <v>2010000</v>
      </c>
      <c r="D37" s="8">
        <f t="shared" ref="D37:D38" si="81">C37-C36</f>
        <v>21000</v>
      </c>
      <c r="E37" s="20">
        <f t="shared" ref="E37:E38" si="82">((C37/C36)-1)*100</f>
        <v>1.0558069381598756</v>
      </c>
      <c r="F37" s="35" t="s">
        <v>29</v>
      </c>
      <c r="G37" s="30" t="s">
        <v>29</v>
      </c>
    </row>
    <row r="38" spans="1:7" x14ac:dyDescent="0.35">
      <c r="A38" s="5"/>
      <c r="B38" s="6" t="s">
        <v>10</v>
      </c>
      <c r="C38" s="7">
        <v>2043000</v>
      </c>
      <c r="D38" s="8">
        <f t="shared" si="81"/>
        <v>33000</v>
      </c>
      <c r="E38" s="20">
        <f t="shared" si="82"/>
        <v>1.6417910447761086</v>
      </c>
      <c r="F38" s="35" t="s">
        <v>29</v>
      </c>
      <c r="G38" s="30" t="s">
        <v>29</v>
      </c>
    </row>
    <row r="39" spans="1:7" x14ac:dyDescent="0.35">
      <c r="A39" s="5" t="s">
        <v>18</v>
      </c>
      <c r="B39" s="6" t="s">
        <v>12</v>
      </c>
      <c r="C39" s="7">
        <v>2060000</v>
      </c>
      <c r="D39" s="8">
        <f t="shared" ref="D39" si="83">C39-C38</f>
        <v>17000</v>
      </c>
      <c r="E39" s="20">
        <f t="shared" ref="E39" si="84">((C39/C38)-1)*100</f>
        <v>0.83210964268232157</v>
      </c>
      <c r="F39" s="35" t="s">
        <v>29</v>
      </c>
      <c r="G39" s="30" t="s">
        <v>29</v>
      </c>
    </row>
    <row r="40" spans="1:7" x14ac:dyDescent="0.35">
      <c r="A40" s="5"/>
      <c r="B40" s="6" t="s">
        <v>8</v>
      </c>
      <c r="C40" s="7">
        <v>2039000</v>
      </c>
      <c r="D40" s="8">
        <f t="shared" ref="D40" si="85">C40-C39</f>
        <v>-21000</v>
      </c>
      <c r="E40" s="20">
        <f t="shared" ref="E40" si="86">((C40/C39)-1)*100</f>
        <v>-1.0194174757281571</v>
      </c>
      <c r="F40" s="19">
        <f t="shared" ref="F40" si="87">C40-C36</f>
        <v>50000</v>
      </c>
      <c r="G40" s="23">
        <f t="shared" ref="G40" si="88">((C40/C36)-1)*100</f>
        <v>2.513826043237799</v>
      </c>
    </row>
    <row r="41" spans="1:7" x14ac:dyDescent="0.35">
      <c r="A41" s="5"/>
      <c r="B41" s="6" t="s">
        <v>9</v>
      </c>
      <c r="C41" s="7">
        <v>2031000</v>
      </c>
      <c r="D41" s="8">
        <f t="shared" ref="D41" si="89">C41-C40</f>
        <v>-8000</v>
      </c>
      <c r="E41" s="20">
        <f t="shared" ref="E41" si="90">((C41/C40)-1)*100</f>
        <v>-0.39234919077979491</v>
      </c>
      <c r="F41" s="19">
        <f t="shared" ref="F41" si="91">C41-C37</f>
        <v>21000</v>
      </c>
      <c r="G41" s="23">
        <f t="shared" ref="G41" si="92">((C41/C37)-1)*100</f>
        <v>1.0447761194029903</v>
      </c>
    </row>
    <row r="42" spans="1:7" x14ac:dyDescent="0.35">
      <c r="A42" s="5"/>
      <c r="B42" s="6" t="s">
        <v>10</v>
      </c>
      <c r="C42" s="7">
        <v>2060000</v>
      </c>
      <c r="D42" s="8">
        <f t="shared" ref="D42" si="93">C42-C41</f>
        <v>29000</v>
      </c>
      <c r="E42" s="20">
        <f t="shared" ref="E42" si="94">((C42/C41)-1)*100</f>
        <v>1.4278680452978865</v>
      </c>
      <c r="F42" s="19">
        <f t="shared" ref="F42" si="95">C42-C38</f>
        <v>17000</v>
      </c>
      <c r="G42" s="23">
        <f t="shared" ref="G42" si="96">((C42/C38)-1)*100</f>
        <v>0.83210964268232157</v>
      </c>
    </row>
    <row r="43" spans="1:7" x14ac:dyDescent="0.35">
      <c r="A43" s="5" t="s">
        <v>27</v>
      </c>
      <c r="B43" s="6" t="s">
        <v>12</v>
      </c>
      <c r="C43" s="7">
        <v>2046000</v>
      </c>
      <c r="D43" s="8">
        <f t="shared" ref="D43" si="97">C43-C42</f>
        <v>-14000</v>
      </c>
      <c r="E43" s="20">
        <f t="shared" ref="E43" si="98">((C43/C42)-1)*100</f>
        <v>-0.67961165048543437</v>
      </c>
      <c r="F43" s="19">
        <f t="shared" ref="F43" si="99">C43-C39</f>
        <v>-14000</v>
      </c>
      <c r="G43" s="23">
        <f t="shared" ref="G43" si="100">((C43/C39)-1)*100</f>
        <v>-0.67961165048543437</v>
      </c>
    </row>
    <row r="44" spans="1:7" x14ac:dyDescent="0.35">
      <c r="A44" s="5"/>
      <c r="B44" s="6" t="s">
        <v>8</v>
      </c>
      <c r="C44" s="7">
        <v>1873000</v>
      </c>
      <c r="D44" s="8">
        <f t="shared" ref="D44" si="101">C44-C43</f>
        <v>-173000</v>
      </c>
      <c r="E44" s="20">
        <f t="shared" ref="E44" si="102">((C44/C43)-1)*100</f>
        <v>-8.4555229716520071</v>
      </c>
      <c r="F44" s="19">
        <f t="shared" ref="F44" si="103">C44-C40</f>
        <v>-166000</v>
      </c>
      <c r="G44" s="23">
        <f t="shared" ref="G44" si="104">((C44/C40)-1)*100</f>
        <v>-8.1412457086807226</v>
      </c>
    </row>
    <row r="45" spans="1:7" x14ac:dyDescent="0.35">
      <c r="A45" s="5"/>
      <c r="B45" s="6" t="s">
        <v>9</v>
      </c>
      <c r="C45" s="7">
        <v>1897000</v>
      </c>
      <c r="D45" s="8">
        <f t="shared" ref="D45" si="105">C45-C44</f>
        <v>24000</v>
      </c>
      <c r="E45" s="20">
        <f t="shared" ref="E45" si="106">((C45/C44)-1)*100</f>
        <v>1.2813667912439985</v>
      </c>
      <c r="F45" s="19">
        <f t="shared" ref="F45" si="107">C45-C41</f>
        <v>-134000</v>
      </c>
      <c r="G45" s="23">
        <f t="shared" ref="G45" si="108">((C45/C41)-1)*100</f>
        <v>-6.5977351058591811</v>
      </c>
    </row>
    <row r="46" spans="1:7" x14ac:dyDescent="0.35">
      <c r="A46" s="5"/>
      <c r="B46" s="6" t="s">
        <v>10</v>
      </c>
      <c r="C46" s="7">
        <v>1924000</v>
      </c>
      <c r="D46" s="8">
        <f t="shared" ref="D46" si="109">C46-C45</f>
        <v>27000</v>
      </c>
      <c r="E46" s="20">
        <f t="shared" ref="E46" si="110">((C46/C45)-1)*100</f>
        <v>1.4232999472851837</v>
      </c>
      <c r="F46" s="19">
        <f t="shared" ref="F46" si="111">C46-C42</f>
        <v>-136000</v>
      </c>
      <c r="G46" s="23">
        <f t="shared" ref="G46" si="112">((C46/C42)-1)*100</f>
        <v>-6.6019417475728144</v>
      </c>
    </row>
    <row r="47" spans="1:7" x14ac:dyDescent="0.35">
      <c r="A47" s="5" t="s">
        <v>28</v>
      </c>
      <c r="B47" s="6" t="s">
        <v>12</v>
      </c>
      <c r="C47" s="7">
        <v>1902000</v>
      </c>
      <c r="D47" s="8">
        <f t="shared" ref="D47" si="113">C47-C46</f>
        <v>-22000</v>
      </c>
      <c r="E47" s="20">
        <f t="shared" ref="E47" si="114">((C47/C46)-1)*100</f>
        <v>-1.1434511434511463</v>
      </c>
      <c r="F47" s="19">
        <f t="shared" ref="F47" si="115">C47-C43</f>
        <v>-144000</v>
      </c>
      <c r="G47" s="23">
        <f t="shared" ref="G47" si="116">((C47/C43)-1)*100</f>
        <v>-7.0381231671554296</v>
      </c>
    </row>
    <row r="48" spans="1:7" x14ac:dyDescent="0.35">
      <c r="A48" s="5"/>
      <c r="B48" s="6" t="s">
        <v>8</v>
      </c>
      <c r="C48" s="7">
        <v>1920000</v>
      </c>
      <c r="D48" s="8">
        <f t="shared" ref="D48" si="117">C48-C47</f>
        <v>18000</v>
      </c>
      <c r="E48" s="20">
        <f t="shared" ref="E48" si="118">((C48/C47)-1)*100</f>
        <v>0.94637223974762819</v>
      </c>
      <c r="F48" s="19">
        <f t="shared" ref="F48" si="119">C48-C44</f>
        <v>47000</v>
      </c>
      <c r="G48" s="23">
        <f t="shared" ref="G48" si="120">((C48/C44)-1)*100</f>
        <v>2.5093432995194842</v>
      </c>
    </row>
    <row r="49" spans="1:7" x14ac:dyDescent="0.35">
      <c r="A49" s="5"/>
      <c r="B49" s="6" t="s">
        <v>9</v>
      </c>
      <c r="C49" s="7">
        <v>1924000</v>
      </c>
      <c r="D49" s="8">
        <f t="shared" ref="D49:D50" si="121">C49-C48</f>
        <v>4000</v>
      </c>
      <c r="E49" s="20">
        <f t="shared" ref="E49:E50" si="122">((C49/C48)-1)*100</f>
        <v>0.2083333333333437</v>
      </c>
      <c r="F49" s="19">
        <f t="shared" ref="F49:F50" si="123">C49-C45</f>
        <v>27000</v>
      </c>
      <c r="G49" s="23">
        <f t="shared" ref="G49:G50" si="124">((C49/C45)-1)*100</f>
        <v>1.4232999472851837</v>
      </c>
    </row>
    <row r="50" spans="1:7" x14ac:dyDescent="0.35">
      <c r="A50" s="5"/>
      <c r="B50" s="6" t="s">
        <v>10</v>
      </c>
      <c r="C50" s="7">
        <v>1973000</v>
      </c>
      <c r="D50" s="8">
        <f t="shared" si="121"/>
        <v>49000</v>
      </c>
      <c r="E50" s="20">
        <f t="shared" si="122"/>
        <v>2.5467775467775455</v>
      </c>
      <c r="F50" s="19">
        <f t="shared" si="123"/>
        <v>49000</v>
      </c>
      <c r="G50" s="23">
        <f t="shared" si="124"/>
        <v>2.5467775467775455</v>
      </c>
    </row>
    <row r="51" spans="1:7" x14ac:dyDescent="0.35">
      <c r="A51" s="5" t="s">
        <v>30</v>
      </c>
      <c r="B51" s="6" t="s">
        <v>12</v>
      </c>
      <c r="C51" s="7">
        <v>1986000</v>
      </c>
      <c r="D51" s="8">
        <f t="shared" ref="D51" si="125">C51-C50</f>
        <v>13000</v>
      </c>
      <c r="E51" s="20">
        <f t="shared" ref="E51" si="126">((C51/C50)-1)*100</f>
        <v>0.6588950836289964</v>
      </c>
      <c r="F51" s="19">
        <f t="shared" ref="F51" si="127">C51-C47</f>
        <v>84000</v>
      </c>
      <c r="G51" s="23">
        <f t="shared" ref="G51" si="128">((C51/C47)-1)*100</f>
        <v>4.4164037854889537</v>
      </c>
    </row>
    <row r="52" spans="1:7" x14ac:dyDescent="0.35">
      <c r="A52" s="5"/>
      <c r="B52" s="6" t="s">
        <v>8</v>
      </c>
      <c r="C52" s="7">
        <v>2023000</v>
      </c>
      <c r="D52" s="8">
        <f t="shared" ref="D52" si="129">C52-C51</f>
        <v>37000</v>
      </c>
      <c r="E52" s="20">
        <f t="shared" ref="E52" si="130">((C52/C51)-1)*100</f>
        <v>1.8630412890231707</v>
      </c>
      <c r="F52" s="19">
        <f t="shared" ref="F52" si="131">C52-C48</f>
        <v>103000</v>
      </c>
      <c r="G52" s="23">
        <f t="shared" ref="G52" si="132">((C52/C48)-1)*100</f>
        <v>5.3645833333333393</v>
      </c>
    </row>
    <row r="53" spans="1:7" x14ac:dyDescent="0.35">
      <c r="A53" s="5"/>
      <c r="B53" s="6" t="s">
        <v>9</v>
      </c>
      <c r="C53" s="7">
        <v>2042000</v>
      </c>
      <c r="D53" s="8">
        <f t="shared" ref="D53" si="133">C53-C52</f>
        <v>19000</v>
      </c>
      <c r="E53" s="20">
        <f t="shared" ref="E53" si="134">((C53/C52)-1)*100</f>
        <v>0.93919920909539822</v>
      </c>
      <c r="F53" s="19">
        <f t="shared" ref="F53" si="135">C53-C49</f>
        <v>118000</v>
      </c>
      <c r="G53" s="23">
        <f t="shared" ref="G53" si="136">((C53/C49)-1)*100</f>
        <v>6.1330561330561251</v>
      </c>
    </row>
    <row r="54" spans="1:7" x14ac:dyDescent="0.35">
      <c r="A54" s="5"/>
      <c r="B54" s="6" t="s">
        <v>10</v>
      </c>
      <c r="C54" s="7">
        <v>2074000</v>
      </c>
      <c r="D54" s="8">
        <f t="shared" ref="D54" si="137">C54-C53</f>
        <v>32000</v>
      </c>
      <c r="E54" s="20">
        <f t="shared" ref="E54" si="138">((C54/C53)-1)*100</f>
        <v>1.5670910871694366</v>
      </c>
      <c r="F54" s="19">
        <f t="shared" ref="F54" si="139">C54-C50</f>
        <v>101000</v>
      </c>
      <c r="G54" s="23">
        <f t="shared" ref="G54" si="140">((C54/C50)-1)*100</f>
        <v>5.1191079574252507</v>
      </c>
    </row>
    <row r="55" spans="1:7" x14ac:dyDescent="0.35">
      <c r="A55" s="5" t="s">
        <v>31</v>
      </c>
      <c r="B55" s="6" t="s">
        <v>12</v>
      </c>
      <c r="C55" s="7">
        <v>2076000</v>
      </c>
      <c r="D55" s="8">
        <f t="shared" ref="D55" si="141">C55-C54</f>
        <v>2000</v>
      </c>
      <c r="E55" s="20">
        <f t="shared" ref="E55" si="142">((C55/C54)-1)*100</f>
        <v>9.6432015429126494E-2</v>
      </c>
      <c r="F55" s="19">
        <f t="shared" ref="F55" si="143">C55-C51</f>
        <v>90000</v>
      </c>
      <c r="G55" s="23">
        <f t="shared" ref="G55" si="144">((C55/C51)-1)*100</f>
        <v>4.5317220543806602</v>
      </c>
    </row>
    <row r="56" spans="1:7" x14ac:dyDescent="0.35">
      <c r="A56" s="5"/>
      <c r="B56" s="6" t="s">
        <v>8</v>
      </c>
      <c r="C56" s="7">
        <v>2076000</v>
      </c>
      <c r="D56" s="8">
        <f t="shared" ref="D56" si="145">C56-C55</f>
        <v>0</v>
      </c>
      <c r="E56" s="20">
        <f t="shared" ref="E56" si="146">((C56/C55)-1)*100</f>
        <v>0</v>
      </c>
      <c r="F56" s="19">
        <f t="shared" ref="F56" si="147">C56-C52</f>
        <v>53000</v>
      </c>
      <c r="G56" s="23">
        <f t="shared" ref="G56" si="148">((C56/C52)-1)*100</f>
        <v>2.6198714780029553</v>
      </c>
    </row>
    <row r="57" spans="1:7" x14ac:dyDescent="0.35">
      <c r="A57" s="5"/>
      <c r="B57" s="6" t="s">
        <v>9</v>
      </c>
      <c r="C57" s="7">
        <v>2078000</v>
      </c>
      <c r="D57" s="8">
        <f t="shared" ref="D57" si="149">C57-C56</f>
        <v>2000</v>
      </c>
      <c r="E57" s="20">
        <f t="shared" ref="E57" si="150">((C57/C56)-1)*100</f>
        <v>9.6339113680143917E-2</v>
      </c>
      <c r="F57" s="19">
        <f t="shared" ref="F57" si="151">C57-C53</f>
        <v>36000</v>
      </c>
      <c r="G57" s="23">
        <f t="shared" ref="G57" si="152">((C57/C53)-1)*100</f>
        <v>1.7629774730656189</v>
      </c>
    </row>
    <row r="58" spans="1:7" x14ac:dyDescent="0.35">
      <c r="A58" s="5"/>
      <c r="B58" s="6" t="s">
        <v>32</v>
      </c>
      <c r="C58" s="7">
        <v>2116000</v>
      </c>
      <c r="D58" s="8">
        <f t="shared" ref="D58" si="153">C58-C57</f>
        <v>38000</v>
      </c>
      <c r="E58" s="20">
        <f t="shared" ref="E58" si="154">((C58/C57)-1)*100</f>
        <v>1.8286814244465877</v>
      </c>
      <c r="F58" s="19">
        <f t="shared" ref="F58" si="155">C58-C54</f>
        <v>42000</v>
      </c>
      <c r="G58" s="23">
        <f t="shared" ref="G58" si="156">((C58/C54)-1)*100</f>
        <v>2.0250723240115676</v>
      </c>
    </row>
    <row r="59" spans="1:7" x14ac:dyDescent="0.35">
      <c r="A59" s="5" t="s">
        <v>33</v>
      </c>
      <c r="B59" s="6" t="s">
        <v>12</v>
      </c>
      <c r="C59" s="7">
        <v>2081000</v>
      </c>
      <c r="D59" s="8">
        <f t="shared" ref="D59" si="157">C59-C58</f>
        <v>-35000</v>
      </c>
      <c r="E59" s="20">
        <f t="shared" ref="E59" si="158">((C59/C58)-1)*100</f>
        <v>-1.6540642722117194</v>
      </c>
      <c r="F59" s="19">
        <f t="shared" ref="F59" si="159">C59-C55</f>
        <v>5000</v>
      </c>
      <c r="G59" s="23">
        <f t="shared" ref="G59" si="160">((C59/C55)-1)*100</f>
        <v>0.2408477842003931</v>
      </c>
    </row>
    <row r="60" spans="1:7" ht="15" thickBot="1" x14ac:dyDescent="0.4">
      <c r="A60" s="27"/>
      <c r="B60" s="12"/>
      <c r="C60" s="11"/>
      <c r="D60" s="13"/>
      <c r="E60" s="22"/>
      <c r="F60" s="26"/>
      <c r="G60" s="25"/>
    </row>
    <row r="64" spans="1:7" ht="15" thickBot="1" x14ac:dyDescent="0.4"/>
    <row r="65" spans="1:7" ht="53" thickBot="1" x14ac:dyDescent="0.4">
      <c r="A65" s="46" t="s">
        <v>0</v>
      </c>
      <c r="B65" s="46" t="s">
        <v>1</v>
      </c>
      <c r="C65" s="1" t="s">
        <v>2</v>
      </c>
      <c r="D65" s="2" t="s">
        <v>3</v>
      </c>
      <c r="E65" s="2" t="s">
        <v>4</v>
      </c>
      <c r="F65" s="2" t="s">
        <v>3</v>
      </c>
      <c r="G65" s="3" t="s">
        <v>4</v>
      </c>
    </row>
    <row r="66" spans="1:7" ht="15" thickBot="1" x14ac:dyDescent="0.4">
      <c r="A66" s="47"/>
      <c r="B66" s="47"/>
      <c r="C66" s="4" t="s">
        <v>14</v>
      </c>
      <c r="D66" s="48" t="s">
        <v>6</v>
      </c>
      <c r="E66" s="49"/>
      <c r="F66" s="50" t="s">
        <v>7</v>
      </c>
      <c r="G66" s="51"/>
    </row>
    <row r="67" spans="1:7" x14ac:dyDescent="0.35">
      <c r="A67" s="5" t="s">
        <v>11</v>
      </c>
      <c r="B67" s="6" t="s">
        <v>8</v>
      </c>
      <c r="C67" s="7">
        <v>210000</v>
      </c>
      <c r="D67" s="29" t="s">
        <v>29</v>
      </c>
      <c r="E67" s="29" t="s">
        <v>29</v>
      </c>
      <c r="F67" s="29" t="s">
        <v>29</v>
      </c>
      <c r="G67" s="30" t="s">
        <v>29</v>
      </c>
    </row>
    <row r="68" spans="1:7" x14ac:dyDescent="0.35">
      <c r="A68" s="5"/>
      <c r="B68" s="6" t="s">
        <v>9</v>
      </c>
      <c r="C68" s="7">
        <v>213000</v>
      </c>
      <c r="D68" s="21">
        <f t="shared" ref="D68:D69" si="161">C68-C67</f>
        <v>3000</v>
      </c>
      <c r="E68" s="20">
        <f t="shared" ref="E68:E69" si="162">((C68/C67)-1)*100</f>
        <v>1.4285714285714235</v>
      </c>
      <c r="F68" s="29" t="s">
        <v>29</v>
      </c>
      <c r="G68" s="30" t="s">
        <v>29</v>
      </c>
    </row>
    <row r="69" spans="1:7" x14ac:dyDescent="0.35">
      <c r="A69" s="5"/>
      <c r="B69" s="6" t="s">
        <v>10</v>
      </c>
      <c r="C69" s="7">
        <v>237000</v>
      </c>
      <c r="D69" s="21">
        <f t="shared" si="161"/>
        <v>24000</v>
      </c>
      <c r="E69" s="20">
        <f t="shared" si="162"/>
        <v>11.267605633802823</v>
      </c>
      <c r="F69" s="29" t="s">
        <v>29</v>
      </c>
      <c r="G69" s="30" t="s">
        <v>29</v>
      </c>
    </row>
    <row r="70" spans="1:7" x14ac:dyDescent="0.35">
      <c r="A70" s="5" t="s">
        <v>18</v>
      </c>
      <c r="B70" s="6" t="s">
        <v>12</v>
      </c>
      <c r="C70" s="7">
        <v>219000</v>
      </c>
      <c r="D70" s="21">
        <f t="shared" ref="D70" si="163">C70-C69</f>
        <v>-18000</v>
      </c>
      <c r="E70" s="20">
        <f t="shared" ref="E70" si="164">((C70/C69)-1)*100</f>
        <v>-7.5949367088607556</v>
      </c>
      <c r="F70" s="29" t="s">
        <v>29</v>
      </c>
      <c r="G70" s="30" t="s">
        <v>29</v>
      </c>
    </row>
    <row r="71" spans="1:7" x14ac:dyDescent="0.35">
      <c r="A71" s="5"/>
      <c r="B71" s="6" t="s">
        <v>8</v>
      </c>
      <c r="C71" s="7">
        <v>224000</v>
      </c>
      <c r="D71" s="21">
        <f t="shared" ref="D71" si="165">C71-C70</f>
        <v>5000</v>
      </c>
      <c r="E71" s="20">
        <f t="shared" ref="E71" si="166">((C71/C70)-1)*100</f>
        <v>2.2831050228310446</v>
      </c>
      <c r="F71" s="8">
        <f t="shared" ref="F71" si="167">C71-C67</f>
        <v>14000</v>
      </c>
      <c r="G71" s="23">
        <f t="shared" ref="G71" si="168">((C71/C67)-1)*100</f>
        <v>6.6666666666666652</v>
      </c>
    </row>
    <row r="72" spans="1:7" x14ac:dyDescent="0.35">
      <c r="A72" s="5"/>
      <c r="B72" s="6" t="s">
        <v>9</v>
      </c>
      <c r="C72" s="7">
        <v>232000</v>
      </c>
      <c r="D72" s="21">
        <f t="shared" ref="D72" si="169">C72-C71</f>
        <v>8000</v>
      </c>
      <c r="E72" s="20">
        <f t="shared" ref="E72" si="170">((C72/C71)-1)*100</f>
        <v>3.5714285714285809</v>
      </c>
      <c r="F72" s="8">
        <f t="shared" ref="F72" si="171">C72-C68</f>
        <v>19000</v>
      </c>
      <c r="G72" s="23">
        <f t="shared" ref="G72" si="172">((C72/C68)-1)*100</f>
        <v>8.9201877934272247</v>
      </c>
    </row>
    <row r="73" spans="1:7" x14ac:dyDescent="0.35">
      <c r="A73" s="5"/>
      <c r="B73" s="6" t="s">
        <v>10</v>
      </c>
      <c r="C73" s="7">
        <v>241000</v>
      </c>
      <c r="D73" s="21">
        <f t="shared" ref="D73" si="173">C73-C72</f>
        <v>9000</v>
      </c>
      <c r="E73" s="20">
        <f t="shared" ref="E73" si="174">((C73/C72)-1)*100</f>
        <v>3.8793103448275801</v>
      </c>
      <c r="F73" s="8">
        <f t="shared" ref="F73" si="175">C73-C69</f>
        <v>4000</v>
      </c>
      <c r="G73" s="23">
        <f t="shared" ref="G73" si="176">((C73/C69)-1)*100</f>
        <v>1.6877637130801704</v>
      </c>
    </row>
    <row r="74" spans="1:7" x14ac:dyDescent="0.35">
      <c r="A74" s="5" t="s">
        <v>27</v>
      </c>
      <c r="B74" s="6" t="s">
        <v>12</v>
      </c>
      <c r="C74" s="7">
        <v>222000</v>
      </c>
      <c r="D74" s="21">
        <f t="shared" ref="D74" si="177">C74-C73</f>
        <v>-19000</v>
      </c>
      <c r="E74" s="20">
        <f t="shared" ref="E74" si="178">((C74/C73)-1)*100</f>
        <v>-7.8838174273858979</v>
      </c>
      <c r="F74" s="8">
        <f t="shared" ref="F74" si="179">C74-C70</f>
        <v>3000</v>
      </c>
      <c r="G74" s="23">
        <f t="shared" ref="G74" si="180">((C74/C70)-1)*100</f>
        <v>1.3698630136986356</v>
      </c>
    </row>
    <row r="75" spans="1:7" x14ac:dyDescent="0.35">
      <c r="A75" s="5"/>
      <c r="B75" s="6" t="s">
        <v>8</v>
      </c>
      <c r="C75" s="7">
        <v>193000</v>
      </c>
      <c r="D75" s="21">
        <f t="shared" ref="D75" si="181">C75-C74</f>
        <v>-29000</v>
      </c>
      <c r="E75" s="20">
        <f t="shared" ref="E75" si="182">((C75/C74)-1)*100</f>
        <v>-13.063063063063062</v>
      </c>
      <c r="F75" s="8">
        <f t="shared" ref="F75" si="183">C75-C71</f>
        <v>-31000</v>
      </c>
      <c r="G75" s="23">
        <f t="shared" ref="G75" si="184">((C75/C71)-1)*100</f>
        <v>-13.83928571428571</v>
      </c>
    </row>
    <row r="76" spans="1:7" x14ac:dyDescent="0.35">
      <c r="A76" s="5"/>
      <c r="B76" s="6" t="s">
        <v>9</v>
      </c>
      <c r="C76" s="7">
        <v>193000</v>
      </c>
      <c r="D76" s="21">
        <f t="shared" ref="D76" si="185">C76-C75</f>
        <v>0</v>
      </c>
      <c r="E76" s="20">
        <f t="shared" ref="E76" si="186">((C76/C75)-1)*100</f>
        <v>0</v>
      </c>
      <c r="F76" s="8">
        <f t="shared" ref="F76" si="187">C76-C72</f>
        <v>-39000</v>
      </c>
      <c r="G76" s="23">
        <f t="shared" ref="G76" si="188">((C76/C72)-1)*100</f>
        <v>-16.81034482758621</v>
      </c>
    </row>
    <row r="77" spans="1:7" x14ac:dyDescent="0.35">
      <c r="A77" s="5"/>
      <c r="B77" s="6" t="s">
        <v>10</v>
      </c>
      <c r="C77" s="7">
        <v>217000</v>
      </c>
      <c r="D77" s="21">
        <f t="shared" ref="D77" si="189">C77-C76</f>
        <v>24000</v>
      </c>
      <c r="E77" s="20">
        <f t="shared" ref="E77" si="190">((C77/C76)-1)*100</f>
        <v>12.435233160621761</v>
      </c>
      <c r="F77" s="8">
        <f t="shared" ref="F77" si="191">C77-C73</f>
        <v>-24000</v>
      </c>
      <c r="G77" s="23">
        <f t="shared" ref="G77" si="192">((C77/C73)-1)*100</f>
        <v>-9.9585062240663884</v>
      </c>
    </row>
    <row r="78" spans="1:7" x14ac:dyDescent="0.35">
      <c r="A78" s="5" t="s">
        <v>28</v>
      </c>
      <c r="B78" s="6" t="s">
        <v>12</v>
      </c>
      <c r="C78" s="7">
        <v>201000</v>
      </c>
      <c r="D78" s="21">
        <f t="shared" ref="D78" si="193">C78-C77</f>
        <v>-16000</v>
      </c>
      <c r="E78" s="20">
        <f t="shared" ref="E78" si="194">((C78/C77)-1)*100</f>
        <v>-7.3732718894009235</v>
      </c>
      <c r="F78" s="8">
        <f t="shared" ref="F78" si="195">C78-C74</f>
        <v>-21000</v>
      </c>
      <c r="G78" s="23">
        <f t="shared" ref="G78" si="196">((C78/C74)-1)*100</f>
        <v>-9.4594594594594632</v>
      </c>
    </row>
    <row r="79" spans="1:7" x14ac:dyDescent="0.35">
      <c r="A79" s="5"/>
      <c r="B79" s="6" t="s">
        <v>8</v>
      </c>
      <c r="C79" s="7">
        <v>207000</v>
      </c>
      <c r="D79" s="21">
        <f t="shared" ref="D79" si="197">C79-C78</f>
        <v>6000</v>
      </c>
      <c r="E79" s="20">
        <f t="shared" ref="E79" si="198">((C79/C78)-1)*100</f>
        <v>2.9850746268656803</v>
      </c>
      <c r="F79" s="8">
        <f t="shared" ref="F79" si="199">C79-C75</f>
        <v>14000</v>
      </c>
      <c r="G79" s="23">
        <f t="shared" ref="G79" si="200">((C79/C75)-1)*100</f>
        <v>7.2538860103626979</v>
      </c>
    </row>
    <row r="80" spans="1:7" x14ac:dyDescent="0.35">
      <c r="A80" s="5"/>
      <c r="B80" s="6" t="s">
        <v>9</v>
      </c>
      <c r="C80" s="7">
        <v>205000</v>
      </c>
      <c r="D80" s="21">
        <f t="shared" ref="D80:D81" si="201">C80-C79</f>
        <v>-2000</v>
      </c>
      <c r="E80" s="20">
        <f t="shared" ref="E80:E81" si="202">((C80/C79)-1)*100</f>
        <v>-0.96618357487923134</v>
      </c>
      <c r="F80" s="8">
        <f t="shared" ref="F80:F81" si="203">C80-C76</f>
        <v>12000</v>
      </c>
      <c r="G80" s="23">
        <f t="shared" ref="G80:G81" si="204">((C80/C76)-1)*100</f>
        <v>6.2176165803108807</v>
      </c>
    </row>
    <row r="81" spans="1:7" x14ac:dyDescent="0.35">
      <c r="A81" s="5"/>
      <c r="B81" s="6" t="s">
        <v>10</v>
      </c>
      <c r="C81" s="7">
        <v>237000</v>
      </c>
      <c r="D81" s="21">
        <f t="shared" si="201"/>
        <v>32000</v>
      </c>
      <c r="E81" s="20">
        <f t="shared" si="202"/>
        <v>15.609756097560968</v>
      </c>
      <c r="F81" s="8">
        <f t="shared" si="203"/>
        <v>20000</v>
      </c>
      <c r="G81" s="23">
        <f t="shared" si="204"/>
        <v>9.2165898617511566</v>
      </c>
    </row>
    <row r="82" spans="1:7" x14ac:dyDescent="0.35">
      <c r="A82" s="5" t="s">
        <v>30</v>
      </c>
      <c r="B82" s="6" t="s">
        <v>12</v>
      </c>
      <c r="C82" s="7">
        <v>227000</v>
      </c>
      <c r="D82" s="21">
        <f t="shared" ref="D82" si="205">C82-C81</f>
        <v>-10000</v>
      </c>
      <c r="E82" s="20">
        <f t="shared" ref="E82" si="206">((C82/C81)-1)*100</f>
        <v>-4.2194092827004255</v>
      </c>
      <c r="F82" s="8">
        <f t="shared" ref="F82" si="207">C82-C78</f>
        <v>26000</v>
      </c>
      <c r="G82" s="23">
        <f t="shared" ref="G82" si="208">((C82/C78)-1)*100</f>
        <v>12.935323383084585</v>
      </c>
    </row>
    <row r="83" spans="1:7" x14ac:dyDescent="0.35">
      <c r="A83" s="5"/>
      <c r="B83" s="6" t="s">
        <v>8</v>
      </c>
      <c r="C83" s="7">
        <v>223000</v>
      </c>
      <c r="D83" s="21">
        <f t="shared" ref="D83" si="209">C83-C82</f>
        <v>-4000</v>
      </c>
      <c r="E83" s="20">
        <f t="shared" ref="E83" si="210">((C83/C82)-1)*100</f>
        <v>-1.7621145374449365</v>
      </c>
      <c r="F83" s="8">
        <f t="shared" ref="F83" si="211">C83-C79</f>
        <v>16000</v>
      </c>
      <c r="G83" s="23">
        <f t="shared" ref="G83" si="212">((C83/C79)-1)*100</f>
        <v>7.7294685990338063</v>
      </c>
    </row>
    <row r="84" spans="1:7" x14ac:dyDescent="0.35">
      <c r="A84" s="5"/>
      <c r="B84" s="6" t="s">
        <v>9</v>
      </c>
      <c r="C84" s="7">
        <v>227000</v>
      </c>
      <c r="D84" s="21">
        <f t="shared" ref="D84" si="213">C84-C83</f>
        <v>4000</v>
      </c>
      <c r="E84" s="20">
        <f t="shared" ref="E84" si="214">((C84/C83)-1)*100</f>
        <v>1.7937219730941756</v>
      </c>
      <c r="F84" s="8">
        <f t="shared" ref="F84" si="215">C84-C80</f>
        <v>22000</v>
      </c>
      <c r="G84" s="23">
        <f t="shared" ref="G84" si="216">((C84/C80)-1)*100</f>
        <v>10.73170731707318</v>
      </c>
    </row>
    <row r="85" spans="1:7" x14ac:dyDescent="0.35">
      <c r="A85" s="5"/>
      <c r="B85" s="6" t="s">
        <v>10</v>
      </c>
      <c r="C85" s="7">
        <v>261000</v>
      </c>
      <c r="D85" s="21">
        <f t="shared" ref="D85" si="217">C85-C84</f>
        <v>34000</v>
      </c>
      <c r="E85" s="20">
        <f t="shared" ref="E85" si="218">((C85/C84)-1)*100</f>
        <v>14.977973568281943</v>
      </c>
      <c r="F85" s="8">
        <f t="shared" ref="F85" si="219">C85-C81</f>
        <v>24000</v>
      </c>
      <c r="G85" s="23">
        <f t="shared" ref="G85" si="220">((C85/C81)-1)*100</f>
        <v>10.126582278481022</v>
      </c>
    </row>
    <row r="86" spans="1:7" x14ac:dyDescent="0.35">
      <c r="A86" s="5" t="s">
        <v>31</v>
      </c>
      <c r="B86" s="6" t="s">
        <v>12</v>
      </c>
      <c r="C86" s="7">
        <v>240000</v>
      </c>
      <c r="D86" s="21">
        <f t="shared" ref="D86" si="221">C86-C85</f>
        <v>-21000</v>
      </c>
      <c r="E86" s="20">
        <f t="shared" ref="E86" si="222">((C86/C85)-1)*100</f>
        <v>-8.045977011494255</v>
      </c>
      <c r="F86" s="8">
        <f t="shared" ref="F86" si="223">C86-C82</f>
        <v>13000</v>
      </c>
      <c r="G86" s="23">
        <f t="shared" ref="G86" si="224">((C86/C82)-1)*100</f>
        <v>5.7268722466960353</v>
      </c>
    </row>
    <row r="87" spans="1:7" x14ac:dyDescent="0.35">
      <c r="A87" s="5"/>
      <c r="B87" s="6" t="s">
        <v>8</v>
      </c>
      <c r="C87" s="7">
        <v>237000</v>
      </c>
      <c r="D87" s="21">
        <f t="shared" ref="D87" si="225">C87-C86</f>
        <v>-3000</v>
      </c>
      <c r="E87" s="20">
        <f t="shared" ref="E87" si="226">((C87/C86)-1)*100</f>
        <v>-1.2499999999999956</v>
      </c>
      <c r="F87" s="8">
        <f t="shared" ref="F87" si="227">C87-C83</f>
        <v>14000</v>
      </c>
      <c r="G87" s="23">
        <f t="shared" ref="G87" si="228">((C87/C83)-1)*100</f>
        <v>6.2780269058295923</v>
      </c>
    </row>
    <row r="88" spans="1:7" x14ac:dyDescent="0.35">
      <c r="A88" s="5"/>
      <c r="B88" s="6" t="s">
        <v>9</v>
      </c>
      <c r="C88" s="7">
        <v>240000</v>
      </c>
      <c r="D88" s="21">
        <f t="shared" ref="D88" si="229">C88-C87</f>
        <v>3000</v>
      </c>
      <c r="E88" s="20">
        <f t="shared" ref="E88" si="230">((C88/C87)-1)*100</f>
        <v>1.2658227848101333</v>
      </c>
      <c r="F88" s="8">
        <f t="shared" ref="F88" si="231">C88-C84</f>
        <v>13000</v>
      </c>
      <c r="G88" s="23">
        <f t="shared" ref="G88" si="232">((C88/C84)-1)*100</f>
        <v>5.7268722466960353</v>
      </c>
    </row>
    <row r="89" spans="1:7" x14ac:dyDescent="0.35">
      <c r="A89" s="5"/>
      <c r="B89" s="6" t="s">
        <v>32</v>
      </c>
      <c r="C89" s="7">
        <v>264000</v>
      </c>
      <c r="D89" s="21">
        <f t="shared" ref="D89" si="233">C89-C88</f>
        <v>24000</v>
      </c>
      <c r="E89" s="20">
        <f t="shared" ref="E89" si="234">((C89/C88)-1)*100</f>
        <v>10.000000000000009</v>
      </c>
      <c r="F89" s="8">
        <f t="shared" ref="F89" si="235">C89-C85</f>
        <v>3000</v>
      </c>
      <c r="G89" s="23">
        <f t="shared" ref="G89" si="236">((C89/C85)-1)*100</f>
        <v>1.1494252873563315</v>
      </c>
    </row>
    <row r="90" spans="1:7" x14ac:dyDescent="0.35">
      <c r="A90" s="5" t="s">
        <v>33</v>
      </c>
      <c r="B90" s="45" t="s">
        <v>12</v>
      </c>
      <c r="C90" s="7">
        <v>242000</v>
      </c>
      <c r="D90" s="21">
        <f t="shared" ref="D90" si="237">C90-C89</f>
        <v>-22000</v>
      </c>
      <c r="E90" s="20">
        <f t="shared" ref="E90" si="238">((C90/C89)-1)*100</f>
        <v>-8.3333333333333375</v>
      </c>
      <c r="F90" s="8">
        <f t="shared" ref="F90" si="239">C90-C86</f>
        <v>2000</v>
      </c>
      <c r="G90" s="23">
        <f t="shared" ref="G90" si="240">((C90/C86)-1)*100</f>
        <v>0.83333333333333037</v>
      </c>
    </row>
    <row r="91" spans="1:7" ht="15" thickBot="1" x14ac:dyDescent="0.4">
      <c r="A91" s="27"/>
      <c r="B91" s="11"/>
      <c r="C91" s="24"/>
      <c r="D91" s="22"/>
      <c r="E91" s="22"/>
      <c r="F91" s="13"/>
      <c r="G91" s="25"/>
    </row>
  </sheetData>
  <mergeCells count="12">
    <mergeCell ref="A65:A66"/>
    <mergeCell ref="B65:B66"/>
    <mergeCell ref="D66:E66"/>
    <mergeCell ref="F66:G66"/>
    <mergeCell ref="A3:A4"/>
    <mergeCell ref="B3:B4"/>
    <mergeCell ref="D4:E4"/>
    <mergeCell ref="F4:G4"/>
    <mergeCell ref="A34:A35"/>
    <mergeCell ref="B34:B35"/>
    <mergeCell ref="D35:E35"/>
    <mergeCell ref="F35:G3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91"/>
  <sheetViews>
    <sheetView zoomScale="80" zoomScaleNormal="80" workbookViewId="0">
      <selection activeCell="C5" sqref="C5:C28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24</v>
      </c>
    </row>
    <row r="2" spans="1:7" ht="15" thickBot="1" x14ac:dyDescent="0.4"/>
    <row r="3" spans="1:7" ht="53" thickBot="1" x14ac:dyDescent="0.4">
      <c r="A3" s="46" t="s">
        <v>0</v>
      </c>
      <c r="B3" s="46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7"/>
      <c r="B4" s="47"/>
      <c r="C4" s="4" t="s">
        <v>5</v>
      </c>
      <c r="D4" s="48" t="s">
        <v>6</v>
      </c>
      <c r="E4" s="49"/>
      <c r="F4" s="50" t="s">
        <v>7</v>
      </c>
      <c r="G4" s="51"/>
    </row>
    <row r="5" spans="1:7" x14ac:dyDescent="0.35">
      <c r="A5" s="5" t="s">
        <v>11</v>
      </c>
      <c r="B5" s="6" t="s">
        <v>8</v>
      </c>
      <c r="C5" s="7">
        <f t="shared" ref="C5:C28" si="0">C36+C67</f>
        <v>483000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491000</v>
      </c>
      <c r="D6" s="8">
        <f t="shared" ref="D6:D7" si="1">C6-C5</f>
        <v>8000</v>
      </c>
      <c r="E6" s="20">
        <f t="shared" ref="E6:E7" si="2">((C6/C5)-1)*100</f>
        <v>1.6563146997929712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498000</v>
      </c>
      <c r="D7" s="8">
        <f t="shared" si="1"/>
        <v>7000</v>
      </c>
      <c r="E7" s="20">
        <f t="shared" si="2"/>
        <v>1.4256619144602745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500000</v>
      </c>
      <c r="D8" s="8">
        <f t="shared" ref="D8" si="3">C8-C7</f>
        <v>2000</v>
      </c>
      <c r="E8" s="20">
        <f t="shared" ref="E8" si="4">((C8/C7)-1)*100</f>
        <v>0.40160642570281624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495000</v>
      </c>
      <c r="D9" s="8">
        <f t="shared" ref="D9" si="5">C9-C8</f>
        <v>-5000</v>
      </c>
      <c r="E9" s="20">
        <f t="shared" ref="E9" si="6">((C9/C8)-1)*100</f>
        <v>-1.0000000000000009</v>
      </c>
      <c r="F9" s="8">
        <f t="shared" ref="F9" si="7">C9-C5</f>
        <v>12000</v>
      </c>
      <c r="G9" s="23">
        <f t="shared" ref="G9" si="8">((C9/C5)-1)*100</f>
        <v>2.4844720496894457</v>
      </c>
    </row>
    <row r="10" spans="1:7" x14ac:dyDescent="0.35">
      <c r="A10" s="5"/>
      <c r="B10" s="6" t="s">
        <v>9</v>
      </c>
      <c r="C10" s="7">
        <f t="shared" si="0"/>
        <v>490000</v>
      </c>
      <c r="D10" s="8">
        <f t="shared" ref="D10" si="9">C10-C9</f>
        <v>-5000</v>
      </c>
      <c r="E10" s="20">
        <f t="shared" ref="E10" si="10">((C10/C9)-1)*100</f>
        <v>-1.0101010101010055</v>
      </c>
      <c r="F10" s="8">
        <f t="shared" ref="F10" si="11">C10-C6</f>
        <v>-1000</v>
      </c>
      <c r="G10" s="23">
        <f t="shared" ref="G10" si="12">((C10/C6)-1)*100</f>
        <v>-0.20366598778004397</v>
      </c>
    </row>
    <row r="11" spans="1:7" x14ac:dyDescent="0.35">
      <c r="A11" s="5"/>
      <c r="B11" s="6" t="s">
        <v>10</v>
      </c>
      <c r="C11" s="7">
        <f t="shared" si="0"/>
        <v>488000</v>
      </c>
      <c r="D11" s="8">
        <f t="shared" ref="D11" si="13">C11-C10</f>
        <v>-2000</v>
      </c>
      <c r="E11" s="20">
        <f t="shared" ref="E11" si="14">((C11/C10)-1)*100</f>
        <v>-0.40816326530612734</v>
      </c>
      <c r="F11" s="8">
        <f t="shared" ref="F11" si="15">C11-C7</f>
        <v>-10000</v>
      </c>
      <c r="G11" s="23">
        <f t="shared" ref="G11" si="16">((C11/C7)-1)*100</f>
        <v>-2.008032128514059</v>
      </c>
    </row>
    <row r="12" spans="1:7" x14ac:dyDescent="0.35">
      <c r="A12" s="5" t="s">
        <v>27</v>
      </c>
      <c r="B12" s="6" t="s">
        <v>12</v>
      </c>
      <c r="C12" s="7">
        <f t="shared" si="0"/>
        <v>486000</v>
      </c>
      <c r="D12" s="8">
        <f t="shared" ref="D12" si="17">C12-C11</f>
        <v>-2000</v>
      </c>
      <c r="E12" s="20">
        <f t="shared" ref="E12" si="18">((C12/C11)-1)*100</f>
        <v>-0.4098360655737654</v>
      </c>
      <c r="F12" s="8">
        <f t="shared" ref="F12" si="19">C12-C8</f>
        <v>-14000</v>
      </c>
      <c r="G12" s="23">
        <f t="shared" ref="G12" si="20">((C12/C8)-1)*100</f>
        <v>-2.8000000000000025</v>
      </c>
    </row>
    <row r="13" spans="1:7" x14ac:dyDescent="0.35">
      <c r="A13" s="5"/>
      <c r="B13" s="6" t="s">
        <v>8</v>
      </c>
      <c r="C13" s="7">
        <f t="shared" si="0"/>
        <v>443000</v>
      </c>
      <c r="D13" s="8">
        <f t="shared" ref="D13" si="21">C13-C12</f>
        <v>-43000</v>
      </c>
      <c r="E13" s="20">
        <f t="shared" ref="E13" si="22">((C13/C12)-1)*100</f>
        <v>-8.8477366255144023</v>
      </c>
      <c r="F13" s="8">
        <f t="shared" ref="F13" si="23">C13-C9</f>
        <v>-52000</v>
      </c>
      <c r="G13" s="23">
        <f t="shared" ref="G13" si="24">((C13/C9)-1)*100</f>
        <v>-10.505050505050505</v>
      </c>
    </row>
    <row r="14" spans="1:7" x14ac:dyDescent="0.35">
      <c r="A14" s="5"/>
      <c r="B14" s="6" t="s">
        <v>9</v>
      </c>
      <c r="C14" s="7">
        <f t="shared" si="0"/>
        <v>432000</v>
      </c>
      <c r="D14" s="8">
        <f t="shared" ref="D14:D15" si="25">C14-C13</f>
        <v>-11000</v>
      </c>
      <c r="E14" s="20">
        <f t="shared" ref="E14:E15" si="26">((C14/C13)-1)*100</f>
        <v>-2.4830699774266329</v>
      </c>
      <c r="F14" s="8">
        <f t="shared" ref="F14:F15" si="27">C14-C10</f>
        <v>-58000</v>
      </c>
      <c r="G14" s="23">
        <f t="shared" ref="G14:G15" si="28">((C14/C10)-1)*100</f>
        <v>-11.836734693877549</v>
      </c>
    </row>
    <row r="15" spans="1:7" x14ac:dyDescent="0.35">
      <c r="A15" s="5"/>
      <c r="B15" s="6" t="s">
        <v>10</v>
      </c>
      <c r="C15" s="7">
        <f t="shared" si="0"/>
        <v>425000</v>
      </c>
      <c r="D15" s="8">
        <f t="shared" si="25"/>
        <v>-7000</v>
      </c>
      <c r="E15" s="20">
        <f t="shared" si="26"/>
        <v>-1.620370370370372</v>
      </c>
      <c r="F15" s="8">
        <f t="shared" si="27"/>
        <v>-63000</v>
      </c>
      <c r="G15" s="23">
        <f t="shared" si="28"/>
        <v>-12.909836065573765</v>
      </c>
    </row>
    <row r="16" spans="1:7" x14ac:dyDescent="0.35">
      <c r="A16" s="5" t="s">
        <v>28</v>
      </c>
      <c r="B16" s="6" t="s">
        <v>12</v>
      </c>
      <c r="C16" s="7">
        <f t="shared" si="0"/>
        <v>425000</v>
      </c>
      <c r="D16" s="8">
        <f t="shared" ref="D16" si="29">C16-C15</f>
        <v>0</v>
      </c>
      <c r="E16" s="20">
        <f t="shared" ref="E16" si="30">((C16/C15)-1)*100</f>
        <v>0</v>
      </c>
      <c r="F16" s="8">
        <f t="shared" ref="F16" si="31">C16-C12</f>
        <v>-61000</v>
      </c>
      <c r="G16" s="23">
        <f t="shared" ref="G16" si="32">((C16/C12)-1)*100</f>
        <v>-12.55144032921811</v>
      </c>
    </row>
    <row r="17" spans="1:7" x14ac:dyDescent="0.35">
      <c r="A17" s="5"/>
      <c r="B17" s="6" t="s">
        <v>8</v>
      </c>
      <c r="C17" s="7">
        <f t="shared" si="0"/>
        <v>435000</v>
      </c>
      <c r="D17" s="8">
        <f t="shared" ref="D17" si="33">C17-C16</f>
        <v>10000</v>
      </c>
      <c r="E17" s="20">
        <f t="shared" ref="E17" si="34">((C17/C16)-1)*100</f>
        <v>2.3529411764705799</v>
      </c>
      <c r="F17" s="8">
        <f t="shared" ref="F17" si="35">C17-C13</f>
        <v>-8000</v>
      </c>
      <c r="G17" s="23">
        <f t="shared" ref="G17" si="36">((C17/C13)-1)*100</f>
        <v>-1.8058690744920947</v>
      </c>
    </row>
    <row r="18" spans="1:7" x14ac:dyDescent="0.35">
      <c r="A18" s="5"/>
      <c r="B18" s="6" t="s">
        <v>9</v>
      </c>
      <c r="C18" s="7">
        <f t="shared" si="0"/>
        <v>439000</v>
      </c>
      <c r="D18" s="8">
        <f t="shared" ref="D18:D19" si="37">C18-C17</f>
        <v>4000</v>
      </c>
      <c r="E18" s="20">
        <f t="shared" ref="E18:E19" si="38">((C18/C17)-1)*100</f>
        <v>0.91954022988505191</v>
      </c>
      <c r="F18" s="8">
        <f t="shared" ref="F18:F19" si="39">C18-C14</f>
        <v>7000</v>
      </c>
      <c r="G18" s="23">
        <f t="shared" ref="G18:G19" si="40">((C18/C14)-1)*100</f>
        <v>1.620370370370372</v>
      </c>
    </row>
    <row r="19" spans="1:7" x14ac:dyDescent="0.35">
      <c r="A19" s="5"/>
      <c r="B19" s="6" t="s">
        <v>10</v>
      </c>
      <c r="C19" s="7">
        <f t="shared" si="0"/>
        <v>446000</v>
      </c>
      <c r="D19" s="8">
        <f t="shared" si="37"/>
        <v>7000</v>
      </c>
      <c r="E19" s="20">
        <f t="shared" si="38"/>
        <v>1.5945330296127658</v>
      </c>
      <c r="F19" s="8">
        <f t="shared" si="39"/>
        <v>21000</v>
      </c>
      <c r="G19" s="23">
        <f t="shared" si="40"/>
        <v>4.9411764705882266</v>
      </c>
    </row>
    <row r="20" spans="1:7" x14ac:dyDescent="0.35">
      <c r="A20" s="5" t="s">
        <v>30</v>
      </c>
      <c r="B20" s="6" t="s">
        <v>12</v>
      </c>
      <c r="C20" s="7">
        <f t="shared" si="0"/>
        <v>447000</v>
      </c>
      <c r="D20" s="8">
        <f t="shared" ref="D20" si="41">C20-C19</f>
        <v>1000</v>
      </c>
      <c r="E20" s="20">
        <f t="shared" ref="E20" si="42">((C20/C19)-1)*100</f>
        <v>0.22421524663676085</v>
      </c>
      <c r="F20" s="8">
        <f t="shared" ref="F20" si="43">C20-C16</f>
        <v>22000</v>
      </c>
      <c r="G20" s="23">
        <f t="shared" ref="G20" si="44">((C20/C16)-1)*100</f>
        <v>5.1764705882352935</v>
      </c>
    </row>
    <row r="21" spans="1:7" x14ac:dyDescent="0.35">
      <c r="A21" s="5"/>
      <c r="B21" s="6" t="s">
        <v>8</v>
      </c>
      <c r="C21" s="7">
        <f t="shared" si="0"/>
        <v>456000</v>
      </c>
      <c r="D21" s="8">
        <f t="shared" ref="D21" si="45">C21-C20</f>
        <v>9000</v>
      </c>
      <c r="E21" s="20">
        <f t="shared" ref="E21" si="46">((C21/C20)-1)*100</f>
        <v>2.0134228187919545</v>
      </c>
      <c r="F21" s="8">
        <f t="shared" ref="F21" si="47">C21-C17</f>
        <v>21000</v>
      </c>
      <c r="G21" s="23">
        <f t="shared" ref="G21" si="48">((C21/C17)-1)*100</f>
        <v>4.8275862068965614</v>
      </c>
    </row>
    <row r="22" spans="1:7" x14ac:dyDescent="0.35">
      <c r="A22" s="5"/>
      <c r="B22" s="6" t="s">
        <v>9</v>
      </c>
      <c r="C22" s="7">
        <f t="shared" si="0"/>
        <v>468000</v>
      </c>
      <c r="D22" s="8">
        <f t="shared" ref="D22" si="49">C22-C21</f>
        <v>12000</v>
      </c>
      <c r="E22" s="20">
        <f t="shared" ref="E22" si="50">((C22/C21)-1)*100</f>
        <v>2.6315789473684292</v>
      </c>
      <c r="F22" s="8">
        <f t="shared" ref="F22" si="51">C22-C18</f>
        <v>29000</v>
      </c>
      <c r="G22" s="23">
        <f t="shared" ref="G22" si="52">((C22/C18)-1)*100</f>
        <v>6.6059225512528519</v>
      </c>
    </row>
    <row r="23" spans="1:7" x14ac:dyDescent="0.35">
      <c r="A23" s="5"/>
      <c r="B23" s="6" t="s">
        <v>10</v>
      </c>
      <c r="C23" s="7">
        <f t="shared" si="0"/>
        <v>476000</v>
      </c>
      <c r="D23" s="8">
        <f t="shared" ref="D23" si="53">C23-C22</f>
        <v>8000</v>
      </c>
      <c r="E23" s="20">
        <f t="shared" ref="E23" si="54">((C23/C22)-1)*100</f>
        <v>1.7094017094017033</v>
      </c>
      <c r="F23" s="8">
        <f t="shared" ref="F23" si="55">C23-C19</f>
        <v>30000</v>
      </c>
      <c r="G23" s="23">
        <f t="shared" ref="G23" si="56">((C23/C19)-1)*100</f>
        <v>6.7264573991031362</v>
      </c>
    </row>
    <row r="24" spans="1:7" x14ac:dyDescent="0.35">
      <c r="A24" s="5" t="s">
        <v>31</v>
      </c>
      <c r="B24" s="6" t="s">
        <v>12</v>
      </c>
      <c r="C24" s="7">
        <f t="shared" si="0"/>
        <v>481000</v>
      </c>
      <c r="D24" s="8">
        <f t="shared" ref="D24" si="57">C24-C23</f>
        <v>5000</v>
      </c>
      <c r="E24" s="20">
        <f t="shared" ref="E24" si="58">((C24/C23)-1)*100</f>
        <v>1.0504201680672232</v>
      </c>
      <c r="F24" s="8">
        <f t="shared" ref="F24" si="59">C24-C20</f>
        <v>34000</v>
      </c>
      <c r="G24" s="23">
        <f t="shared" ref="G24" si="60">((C24/C20)-1)*100</f>
        <v>7.6062639821029121</v>
      </c>
    </row>
    <row r="25" spans="1:7" x14ac:dyDescent="0.35">
      <c r="A25" s="5"/>
      <c r="B25" s="6" t="s">
        <v>8</v>
      </c>
      <c r="C25" s="7">
        <f t="shared" si="0"/>
        <v>478000</v>
      </c>
      <c r="D25" s="8">
        <f t="shared" ref="D25" si="61">C25-C24</f>
        <v>-3000</v>
      </c>
      <c r="E25" s="20">
        <f t="shared" ref="E25" si="62">((C25/C24)-1)*100</f>
        <v>-0.62370062370061818</v>
      </c>
      <c r="F25" s="8">
        <f t="shared" ref="F25" si="63">C25-C21</f>
        <v>22000</v>
      </c>
      <c r="G25" s="23">
        <f t="shared" ref="G25" si="64">((C25/C21)-1)*100</f>
        <v>4.8245614035087758</v>
      </c>
    </row>
    <row r="26" spans="1:7" x14ac:dyDescent="0.35">
      <c r="A26" s="5"/>
      <c r="B26" s="6" t="s">
        <v>9</v>
      </c>
      <c r="C26" s="7">
        <f t="shared" si="0"/>
        <v>477000</v>
      </c>
      <c r="D26" s="8">
        <f t="shared" ref="D26" si="65">C26-C25</f>
        <v>-1000</v>
      </c>
      <c r="E26" s="20">
        <f t="shared" ref="E26" si="66">((C26/C25)-1)*100</f>
        <v>-0.20920502092049986</v>
      </c>
      <c r="F26" s="8">
        <f t="shared" ref="F26" si="67">C26-C22</f>
        <v>9000</v>
      </c>
      <c r="G26" s="23">
        <f t="shared" ref="G26" si="68">((C26/C22)-1)*100</f>
        <v>1.9230769230769162</v>
      </c>
    </row>
    <row r="27" spans="1:7" x14ac:dyDescent="0.35">
      <c r="A27" s="5"/>
      <c r="B27" s="6" t="s">
        <v>32</v>
      </c>
      <c r="C27" s="7">
        <f t="shared" si="0"/>
        <v>484000</v>
      </c>
      <c r="D27" s="8">
        <f t="shared" ref="D27" si="69">C27-C26</f>
        <v>7000</v>
      </c>
      <c r="E27" s="20">
        <f t="shared" ref="E27" si="70">((C27/C26)-1)*100</f>
        <v>1.467505241090139</v>
      </c>
      <c r="F27" s="8">
        <f t="shared" ref="F27" si="71">C27-C23</f>
        <v>8000</v>
      </c>
      <c r="G27" s="23">
        <f t="shared" ref="G27" si="72">((C27/C23)-1)*100</f>
        <v>1.6806722689075571</v>
      </c>
    </row>
    <row r="28" spans="1:7" x14ac:dyDescent="0.35">
      <c r="A28" s="5" t="s">
        <v>33</v>
      </c>
      <c r="B28" s="6" t="s">
        <v>12</v>
      </c>
      <c r="C28" s="7">
        <f t="shared" si="0"/>
        <v>486000</v>
      </c>
      <c r="D28" s="8">
        <f t="shared" ref="D28" si="73">C28-C27</f>
        <v>2000</v>
      </c>
      <c r="E28" s="20">
        <f t="shared" ref="E28" si="74">((C28/C27)-1)*100</f>
        <v>0.41322314049587749</v>
      </c>
      <c r="F28" s="8">
        <f t="shared" ref="F28" si="75">C28-C24</f>
        <v>5000</v>
      </c>
      <c r="G28" s="23">
        <f t="shared" ref="G28" si="76">((C28/C24)-1)*100</f>
        <v>1.039501039501034</v>
      </c>
    </row>
    <row r="29" spans="1:7" ht="15" thickBot="1" x14ac:dyDescent="0.4">
      <c r="A29" s="27"/>
      <c r="B29" s="12"/>
      <c r="C29" s="11"/>
      <c r="D29" s="13"/>
      <c r="E29" s="22"/>
      <c r="F29" s="13"/>
      <c r="G29" s="25"/>
    </row>
    <row r="32" spans="1:7" x14ac:dyDescent="0.35">
      <c r="A32" s="16"/>
      <c r="B32" s="17"/>
      <c r="C32" s="18"/>
    </row>
    <row r="33" spans="1:7" ht="15" thickBot="1" x14ac:dyDescent="0.4">
      <c r="A33" s="16"/>
      <c r="B33" s="17"/>
      <c r="C33" s="18"/>
    </row>
    <row r="34" spans="1:7" ht="78.75" customHeight="1" thickBot="1" x14ac:dyDescent="0.4">
      <c r="A34" s="46" t="s">
        <v>0</v>
      </c>
      <c r="B34" s="46" t="s">
        <v>1</v>
      </c>
      <c r="C34" s="1" t="s">
        <v>2</v>
      </c>
      <c r="D34" s="2" t="s">
        <v>3</v>
      </c>
      <c r="E34" s="2" t="s">
        <v>4</v>
      </c>
      <c r="F34" s="2" t="s">
        <v>3</v>
      </c>
      <c r="G34" s="3" t="s">
        <v>4</v>
      </c>
    </row>
    <row r="35" spans="1:7" ht="17.25" customHeight="1" thickBot="1" x14ac:dyDescent="0.4">
      <c r="A35" s="47"/>
      <c r="B35" s="47"/>
      <c r="C35" s="4" t="s">
        <v>13</v>
      </c>
      <c r="D35" s="48" t="s">
        <v>6</v>
      </c>
      <c r="E35" s="49"/>
      <c r="F35" s="50" t="s">
        <v>7</v>
      </c>
      <c r="G35" s="51"/>
    </row>
    <row r="36" spans="1:7" x14ac:dyDescent="0.35">
      <c r="A36" s="5" t="s">
        <v>11</v>
      </c>
      <c r="B36" s="6" t="s">
        <v>8</v>
      </c>
      <c r="C36" s="38">
        <v>466000</v>
      </c>
      <c r="D36" s="36" t="s">
        <v>29</v>
      </c>
      <c r="E36" s="36" t="s">
        <v>29</v>
      </c>
      <c r="F36" s="35" t="s">
        <v>29</v>
      </c>
      <c r="G36" s="30" t="s">
        <v>29</v>
      </c>
    </row>
    <row r="37" spans="1:7" x14ac:dyDescent="0.35">
      <c r="A37" s="5"/>
      <c r="B37" s="6" t="s">
        <v>9</v>
      </c>
      <c r="C37" s="7">
        <v>472000</v>
      </c>
      <c r="D37" s="8">
        <f t="shared" ref="D37:D38" si="77">C37-C36</f>
        <v>6000</v>
      </c>
      <c r="E37" s="20">
        <f t="shared" ref="E37:E38" si="78">((C37/C36)-1)*100</f>
        <v>1.2875536480686733</v>
      </c>
      <c r="F37" s="35" t="s">
        <v>29</v>
      </c>
      <c r="G37" s="30" t="s">
        <v>29</v>
      </c>
    </row>
    <row r="38" spans="1:7" x14ac:dyDescent="0.35">
      <c r="A38" s="5"/>
      <c r="B38" s="6" t="s">
        <v>10</v>
      </c>
      <c r="C38" s="7">
        <v>477000</v>
      </c>
      <c r="D38" s="8">
        <f t="shared" si="77"/>
        <v>5000</v>
      </c>
      <c r="E38" s="20">
        <f t="shared" si="78"/>
        <v>1.0593220338983134</v>
      </c>
      <c r="F38" s="35" t="s">
        <v>29</v>
      </c>
      <c r="G38" s="30" t="s">
        <v>29</v>
      </c>
    </row>
    <row r="39" spans="1:7" x14ac:dyDescent="0.35">
      <c r="A39" s="5" t="s">
        <v>18</v>
      </c>
      <c r="B39" s="6" t="s">
        <v>12</v>
      </c>
      <c r="C39" s="7">
        <v>482000</v>
      </c>
      <c r="D39" s="8">
        <f t="shared" ref="D39" si="79">C39-C38</f>
        <v>5000</v>
      </c>
      <c r="E39" s="20">
        <f t="shared" ref="E39" si="80">((C39/C38)-1)*100</f>
        <v>1.048218029350112</v>
      </c>
      <c r="F39" s="35" t="s">
        <v>29</v>
      </c>
      <c r="G39" s="30" t="s">
        <v>29</v>
      </c>
    </row>
    <row r="40" spans="1:7" x14ac:dyDescent="0.35">
      <c r="A40" s="5"/>
      <c r="B40" s="6" t="s">
        <v>8</v>
      </c>
      <c r="C40" s="7">
        <v>478000</v>
      </c>
      <c r="D40" s="8">
        <f t="shared" ref="D40" si="81">C40-C39</f>
        <v>-4000</v>
      </c>
      <c r="E40" s="20">
        <f t="shared" ref="E40" si="82">((C40/C39)-1)*100</f>
        <v>-0.82987551867219622</v>
      </c>
      <c r="F40" s="19">
        <f t="shared" ref="F40" si="83">C40-C36</f>
        <v>12000</v>
      </c>
      <c r="G40" s="23">
        <f t="shared" ref="G40" si="84">((C40/C36)-1)*100</f>
        <v>2.5751072961373467</v>
      </c>
    </row>
    <row r="41" spans="1:7" x14ac:dyDescent="0.35">
      <c r="A41" s="5"/>
      <c r="B41" s="6" t="s">
        <v>9</v>
      </c>
      <c r="C41" s="7">
        <v>471000</v>
      </c>
      <c r="D41" s="8">
        <f t="shared" ref="D41" si="85">C41-C40</f>
        <v>-7000</v>
      </c>
      <c r="E41" s="20">
        <f t="shared" ref="E41" si="86">((C41/C40)-1)*100</f>
        <v>-1.4644351464435101</v>
      </c>
      <c r="F41" s="19">
        <f t="shared" ref="F41" si="87">C41-C37</f>
        <v>-1000</v>
      </c>
      <c r="G41" s="23">
        <f t="shared" ref="G41" si="88">((C41/C37)-1)*100</f>
        <v>-0.21186440677966045</v>
      </c>
    </row>
    <row r="42" spans="1:7" x14ac:dyDescent="0.35">
      <c r="A42" s="5"/>
      <c r="B42" s="6" t="s">
        <v>10</v>
      </c>
      <c r="C42" s="7">
        <v>468000</v>
      </c>
      <c r="D42" s="8">
        <f t="shared" ref="D42" si="89">C42-C41</f>
        <v>-3000</v>
      </c>
      <c r="E42" s="20">
        <f t="shared" ref="E42" si="90">((C42/C41)-1)*100</f>
        <v>-0.63694267515923553</v>
      </c>
      <c r="F42" s="19">
        <f t="shared" ref="F42" si="91">C42-C38</f>
        <v>-9000</v>
      </c>
      <c r="G42" s="23">
        <f t="shared" ref="G42" si="92">((C42/C38)-1)*100</f>
        <v>-1.8867924528301883</v>
      </c>
    </row>
    <row r="43" spans="1:7" x14ac:dyDescent="0.35">
      <c r="A43" s="5" t="s">
        <v>27</v>
      </c>
      <c r="B43" s="6" t="s">
        <v>12</v>
      </c>
      <c r="C43" s="7">
        <v>467000</v>
      </c>
      <c r="D43" s="8">
        <f t="shared" ref="D43" si="93">C43-C42</f>
        <v>-1000</v>
      </c>
      <c r="E43" s="20">
        <f t="shared" ref="E43" si="94">((C43/C42)-1)*100</f>
        <v>-0.21367521367521292</v>
      </c>
      <c r="F43" s="19">
        <f t="shared" ref="F43" si="95">C43-C39</f>
        <v>-15000</v>
      </c>
      <c r="G43" s="23">
        <f t="shared" ref="G43" si="96">((C43/C39)-1)*100</f>
        <v>-3.1120331950207469</v>
      </c>
    </row>
    <row r="44" spans="1:7" x14ac:dyDescent="0.35">
      <c r="A44" s="5"/>
      <c r="B44" s="6" t="s">
        <v>8</v>
      </c>
      <c r="C44" s="7">
        <v>428000</v>
      </c>
      <c r="D44" s="8">
        <f t="shared" ref="D44" si="97">C44-C43</f>
        <v>-39000</v>
      </c>
      <c r="E44" s="20">
        <f t="shared" ref="E44" si="98">((C44/C43)-1)*100</f>
        <v>-8.3511777301927168</v>
      </c>
      <c r="F44" s="19">
        <f t="shared" ref="F44" si="99">C44-C40</f>
        <v>-50000</v>
      </c>
      <c r="G44" s="23">
        <f t="shared" ref="G44" si="100">((C44/C40)-1)*100</f>
        <v>-10.460251046025103</v>
      </c>
    </row>
    <row r="45" spans="1:7" x14ac:dyDescent="0.35">
      <c r="A45" s="5"/>
      <c r="B45" s="6" t="s">
        <v>9</v>
      </c>
      <c r="C45" s="7">
        <v>415000</v>
      </c>
      <c r="D45" s="8">
        <f t="shared" ref="D45" si="101">C45-C44</f>
        <v>-13000</v>
      </c>
      <c r="E45" s="20">
        <f t="shared" ref="E45" si="102">((C45/C44)-1)*100</f>
        <v>-3.0373831775700966</v>
      </c>
      <c r="F45" s="19">
        <f t="shared" ref="F45" si="103">C45-C41</f>
        <v>-56000</v>
      </c>
      <c r="G45" s="23">
        <f t="shared" ref="G45" si="104">((C45/C41)-1)*100</f>
        <v>-11.889596602972397</v>
      </c>
    </row>
    <row r="46" spans="1:7" x14ac:dyDescent="0.35">
      <c r="A46" s="5"/>
      <c r="B46" s="6" t="s">
        <v>10</v>
      </c>
      <c r="C46" s="7">
        <v>408000</v>
      </c>
      <c r="D46" s="8">
        <f t="shared" ref="D46" si="105">C46-C45</f>
        <v>-7000</v>
      </c>
      <c r="E46" s="20">
        <f t="shared" ref="E46" si="106">((C46/C45)-1)*100</f>
        <v>-1.6867469879518038</v>
      </c>
      <c r="F46" s="19">
        <f t="shared" ref="F46" si="107">C46-C42</f>
        <v>-60000</v>
      </c>
      <c r="G46" s="23">
        <f t="shared" ref="G46" si="108">((C46/C42)-1)*100</f>
        <v>-12.820512820512819</v>
      </c>
    </row>
    <row r="47" spans="1:7" x14ac:dyDescent="0.35">
      <c r="A47" s="5" t="s">
        <v>28</v>
      </c>
      <c r="B47" s="6" t="s">
        <v>12</v>
      </c>
      <c r="C47" s="7">
        <v>409000</v>
      </c>
      <c r="D47" s="8">
        <f t="shared" ref="D47" si="109">C47-C46</f>
        <v>1000</v>
      </c>
      <c r="E47" s="20">
        <f t="shared" ref="E47" si="110">((C47/C46)-1)*100</f>
        <v>0.2450980392156854</v>
      </c>
      <c r="F47" s="19">
        <f t="shared" ref="F47" si="111">C47-C43</f>
        <v>-58000</v>
      </c>
      <c r="G47" s="23">
        <f t="shared" ref="G47" si="112">((C47/C43)-1)*100</f>
        <v>-12.419700214132767</v>
      </c>
    </row>
    <row r="48" spans="1:7" x14ac:dyDescent="0.35">
      <c r="A48" s="5"/>
      <c r="B48" s="6" t="s">
        <v>8</v>
      </c>
      <c r="C48" s="7">
        <v>417000</v>
      </c>
      <c r="D48" s="8">
        <f t="shared" ref="D48" si="113">C48-C47</f>
        <v>8000</v>
      </c>
      <c r="E48" s="20">
        <f t="shared" ref="E48" si="114">((C48/C47)-1)*100</f>
        <v>1.9559902200489088</v>
      </c>
      <c r="F48" s="19">
        <f t="shared" ref="F48" si="115">C48-C44</f>
        <v>-11000</v>
      </c>
      <c r="G48" s="23">
        <f t="shared" ref="G48" si="116">((C48/C44)-1)*100</f>
        <v>-2.5700934579439227</v>
      </c>
    </row>
    <row r="49" spans="1:7" x14ac:dyDescent="0.35">
      <c r="A49" s="5"/>
      <c r="B49" s="6" t="s">
        <v>9</v>
      </c>
      <c r="C49" s="7">
        <v>422000</v>
      </c>
      <c r="D49" s="8">
        <f t="shared" ref="D49:D50" si="117">C49-C48</f>
        <v>5000</v>
      </c>
      <c r="E49" s="20">
        <f t="shared" ref="E49:E50" si="118">((C49/C48)-1)*100</f>
        <v>1.1990407673860837</v>
      </c>
      <c r="F49" s="19">
        <f t="shared" ref="F49:F50" si="119">C49-C45</f>
        <v>7000</v>
      </c>
      <c r="G49" s="23">
        <f t="shared" ref="G49:G50" si="120">((C49/C45)-1)*100</f>
        <v>1.6867469879518149</v>
      </c>
    </row>
    <row r="50" spans="1:7" x14ac:dyDescent="0.35">
      <c r="A50" s="5"/>
      <c r="B50" s="6" t="s">
        <v>10</v>
      </c>
      <c r="C50" s="7">
        <v>431000</v>
      </c>
      <c r="D50" s="8">
        <f t="shared" si="117"/>
        <v>9000</v>
      </c>
      <c r="E50" s="20">
        <f t="shared" si="118"/>
        <v>2.1327014218009532</v>
      </c>
      <c r="F50" s="19">
        <f t="shared" si="119"/>
        <v>23000</v>
      </c>
      <c r="G50" s="23">
        <f t="shared" si="120"/>
        <v>5.6372549019607865</v>
      </c>
    </row>
    <row r="51" spans="1:7" x14ac:dyDescent="0.35">
      <c r="A51" s="5" t="s">
        <v>30</v>
      </c>
      <c r="B51" s="6" t="s">
        <v>12</v>
      </c>
      <c r="C51" s="7">
        <v>430000</v>
      </c>
      <c r="D51" s="8">
        <f t="shared" ref="D51" si="121">C51-C50</f>
        <v>-1000</v>
      </c>
      <c r="E51" s="20">
        <f t="shared" ref="E51" si="122">((C51/C50)-1)*100</f>
        <v>-0.23201856148491462</v>
      </c>
      <c r="F51" s="19">
        <f t="shared" ref="F51" si="123">C51-C47</f>
        <v>21000</v>
      </c>
      <c r="G51" s="23">
        <f t="shared" ref="G51" si="124">((C51/C47)-1)*100</f>
        <v>5.1344743276283689</v>
      </c>
    </row>
    <row r="52" spans="1:7" x14ac:dyDescent="0.35">
      <c r="A52" s="5"/>
      <c r="B52" s="6" t="s">
        <v>8</v>
      </c>
      <c r="C52" s="7">
        <v>438000</v>
      </c>
      <c r="D52" s="8">
        <f t="shared" ref="D52" si="125">C52-C51</f>
        <v>8000</v>
      </c>
      <c r="E52" s="20">
        <f t="shared" ref="E52" si="126">((C52/C51)-1)*100</f>
        <v>1.8604651162790642</v>
      </c>
      <c r="F52" s="19">
        <f t="shared" ref="F52" si="127">C52-C48</f>
        <v>21000</v>
      </c>
      <c r="G52" s="23">
        <f t="shared" ref="G52" si="128">((C52/C48)-1)*100</f>
        <v>5.0359712230215736</v>
      </c>
    </row>
    <row r="53" spans="1:7" x14ac:dyDescent="0.35">
      <c r="A53" s="5"/>
      <c r="B53" s="6" t="s">
        <v>9</v>
      </c>
      <c r="C53" s="7">
        <v>449000</v>
      </c>
      <c r="D53" s="8">
        <f t="shared" ref="D53" si="129">C53-C52</f>
        <v>11000</v>
      </c>
      <c r="E53" s="20">
        <f t="shared" ref="E53" si="130">((C53/C52)-1)*100</f>
        <v>2.5114155251141579</v>
      </c>
      <c r="F53" s="19">
        <f t="shared" ref="F53" si="131">C53-C49</f>
        <v>27000</v>
      </c>
      <c r="G53" s="23">
        <f t="shared" ref="G53" si="132">((C53/C49)-1)*100</f>
        <v>6.3981042654028375</v>
      </c>
    </row>
    <row r="54" spans="1:7" x14ac:dyDescent="0.35">
      <c r="A54" s="5"/>
      <c r="B54" s="6" t="s">
        <v>10</v>
      </c>
      <c r="C54" s="7">
        <v>457000</v>
      </c>
      <c r="D54" s="8">
        <f t="shared" ref="D54" si="133">C54-C53</f>
        <v>8000</v>
      </c>
      <c r="E54" s="20">
        <f t="shared" ref="E54" si="134">((C54/C53)-1)*100</f>
        <v>1.7817371937639104</v>
      </c>
      <c r="F54" s="19">
        <f t="shared" ref="F54" si="135">C54-C50</f>
        <v>26000</v>
      </c>
      <c r="G54" s="23">
        <f t="shared" ref="G54" si="136">((C54/C50)-1)*100</f>
        <v>6.0324825986078912</v>
      </c>
    </row>
    <row r="55" spans="1:7" x14ac:dyDescent="0.35">
      <c r="A55" s="5" t="s">
        <v>31</v>
      </c>
      <c r="B55" s="6" t="s">
        <v>12</v>
      </c>
      <c r="C55" s="7">
        <v>462000</v>
      </c>
      <c r="D55" s="8">
        <f t="shared" ref="D55" si="137">C55-C54</f>
        <v>5000</v>
      </c>
      <c r="E55" s="20">
        <f t="shared" ref="E55" si="138">((C55/C54)-1)*100</f>
        <v>1.0940919037199182</v>
      </c>
      <c r="F55" s="19">
        <f t="shared" ref="F55" si="139">C55-C51</f>
        <v>32000</v>
      </c>
      <c r="G55" s="23">
        <f t="shared" ref="G55" si="140">((C55/C51)-1)*100</f>
        <v>7.441860465116279</v>
      </c>
    </row>
    <row r="56" spans="1:7" x14ac:dyDescent="0.35">
      <c r="A56" s="5"/>
      <c r="B56" s="6" t="s">
        <v>8</v>
      </c>
      <c r="C56" s="7">
        <v>461000</v>
      </c>
      <c r="D56" s="8">
        <f t="shared" ref="D56" si="141">C56-C55</f>
        <v>-1000</v>
      </c>
      <c r="E56" s="20">
        <f t="shared" ref="E56" si="142">((C56/C55)-1)*100</f>
        <v>-0.21645021645021467</v>
      </c>
      <c r="F56" s="19">
        <f t="shared" ref="F56" si="143">C56-C52</f>
        <v>23000</v>
      </c>
      <c r="G56" s="23">
        <f t="shared" ref="G56" si="144">((C56/C52)-1)*100</f>
        <v>5.2511415525114069</v>
      </c>
    </row>
    <row r="57" spans="1:7" x14ac:dyDescent="0.35">
      <c r="A57" s="5"/>
      <c r="B57" s="6" t="s">
        <v>9</v>
      </c>
      <c r="C57" s="7">
        <v>458000</v>
      </c>
      <c r="D57" s="8">
        <f t="shared" ref="D57" si="145">C57-C56</f>
        <v>-3000</v>
      </c>
      <c r="E57" s="20">
        <f t="shared" ref="E57" si="146">((C57/C56)-1)*100</f>
        <v>-0.65075921908893664</v>
      </c>
      <c r="F57" s="19">
        <f t="shared" ref="F57" si="147">C57-C53</f>
        <v>9000</v>
      </c>
      <c r="G57" s="23">
        <f t="shared" ref="G57" si="148">((C57/C53)-1)*100</f>
        <v>2.0044543429844186</v>
      </c>
    </row>
    <row r="58" spans="1:7" x14ac:dyDescent="0.35">
      <c r="A58" s="5"/>
      <c r="B58" s="6" t="s">
        <v>32</v>
      </c>
      <c r="C58" s="7">
        <v>466000</v>
      </c>
      <c r="D58" s="8">
        <f t="shared" ref="D58" si="149">C58-C57</f>
        <v>8000</v>
      </c>
      <c r="E58" s="20">
        <f t="shared" ref="E58" si="150">((C58/C57)-1)*100</f>
        <v>1.7467248908296984</v>
      </c>
      <c r="F58" s="19">
        <f t="shared" ref="F58" si="151">C58-C54</f>
        <v>9000</v>
      </c>
      <c r="G58" s="23">
        <f t="shared" ref="G58" si="152">((C58/C54)-1)*100</f>
        <v>1.9693654266958349</v>
      </c>
    </row>
    <row r="59" spans="1:7" x14ac:dyDescent="0.35">
      <c r="A59" s="5" t="s">
        <v>33</v>
      </c>
      <c r="B59" s="6" t="s">
        <v>12</v>
      </c>
      <c r="C59" s="7">
        <v>466000</v>
      </c>
      <c r="D59" s="8">
        <f t="shared" ref="D59" si="153">C59-C58</f>
        <v>0</v>
      </c>
      <c r="E59" s="20">
        <f t="shared" ref="E59" si="154">((C59/C58)-1)*100</f>
        <v>0</v>
      </c>
      <c r="F59" s="19">
        <f t="shared" ref="F59" si="155">C59-C55</f>
        <v>4000</v>
      </c>
      <c r="G59" s="23">
        <f t="shared" ref="G59" si="156">((C59/C55)-1)*100</f>
        <v>0.86580086580085869</v>
      </c>
    </row>
    <row r="60" spans="1:7" ht="15" thickBot="1" x14ac:dyDescent="0.4">
      <c r="A60" s="27"/>
      <c r="B60" s="12"/>
      <c r="C60" s="11"/>
      <c r="D60" s="13"/>
      <c r="E60" s="22"/>
      <c r="F60" s="26"/>
      <c r="G60" s="25"/>
    </row>
    <row r="64" spans="1:7" ht="15" thickBot="1" x14ac:dyDescent="0.4"/>
    <row r="65" spans="1:7" ht="53" thickBot="1" x14ac:dyDescent="0.4">
      <c r="A65" s="46" t="s">
        <v>0</v>
      </c>
      <c r="B65" s="46" t="s">
        <v>1</v>
      </c>
      <c r="C65" s="1" t="s">
        <v>2</v>
      </c>
      <c r="D65" s="2" t="s">
        <v>3</v>
      </c>
      <c r="E65" s="2" t="s">
        <v>4</v>
      </c>
      <c r="F65" s="2" t="s">
        <v>3</v>
      </c>
      <c r="G65" s="3" t="s">
        <v>4</v>
      </c>
    </row>
    <row r="66" spans="1:7" ht="15" thickBot="1" x14ac:dyDescent="0.4">
      <c r="A66" s="47"/>
      <c r="B66" s="47"/>
      <c r="C66" s="4" t="s">
        <v>14</v>
      </c>
      <c r="D66" s="48" t="s">
        <v>6</v>
      </c>
      <c r="E66" s="49"/>
      <c r="F66" s="50" t="s">
        <v>7</v>
      </c>
      <c r="G66" s="51"/>
    </row>
    <row r="67" spans="1:7" x14ac:dyDescent="0.35">
      <c r="A67" s="5" t="s">
        <v>11</v>
      </c>
      <c r="B67" s="6" t="s">
        <v>8</v>
      </c>
      <c r="C67" s="7">
        <v>17000</v>
      </c>
      <c r="D67" s="29" t="s">
        <v>29</v>
      </c>
      <c r="E67" s="29" t="s">
        <v>29</v>
      </c>
      <c r="F67" s="29" t="s">
        <v>29</v>
      </c>
      <c r="G67" s="30" t="s">
        <v>29</v>
      </c>
    </row>
    <row r="68" spans="1:7" x14ac:dyDescent="0.35">
      <c r="A68" s="5"/>
      <c r="B68" s="6" t="s">
        <v>9</v>
      </c>
      <c r="C68" s="7">
        <v>19000</v>
      </c>
      <c r="D68" s="21">
        <f t="shared" ref="D68:D69" si="157">C68-C67</f>
        <v>2000</v>
      </c>
      <c r="E68" s="20">
        <f t="shared" ref="E68:E69" si="158">((C68/C67)-1)*100</f>
        <v>11.764705882352944</v>
      </c>
      <c r="F68" s="29" t="s">
        <v>29</v>
      </c>
      <c r="G68" s="30" t="s">
        <v>29</v>
      </c>
    </row>
    <row r="69" spans="1:7" x14ac:dyDescent="0.35">
      <c r="A69" s="5"/>
      <c r="B69" s="6" t="s">
        <v>10</v>
      </c>
      <c r="C69" s="7">
        <v>21000</v>
      </c>
      <c r="D69" s="21">
        <f t="shared" si="157"/>
        <v>2000</v>
      </c>
      <c r="E69" s="20">
        <f t="shared" si="158"/>
        <v>10.526315789473696</v>
      </c>
      <c r="F69" s="29" t="s">
        <v>29</v>
      </c>
      <c r="G69" s="30" t="s">
        <v>29</v>
      </c>
    </row>
    <row r="70" spans="1:7" x14ac:dyDescent="0.35">
      <c r="A70" s="5" t="s">
        <v>18</v>
      </c>
      <c r="B70" s="6" t="s">
        <v>12</v>
      </c>
      <c r="C70" s="7">
        <v>18000</v>
      </c>
      <c r="D70" s="21">
        <f t="shared" ref="D70" si="159">C70-C69</f>
        <v>-3000</v>
      </c>
      <c r="E70" s="20">
        <f t="shared" ref="E70" si="160">((C70/C69)-1)*100</f>
        <v>-14.28571428571429</v>
      </c>
      <c r="F70" s="29" t="s">
        <v>29</v>
      </c>
      <c r="G70" s="30" t="s">
        <v>29</v>
      </c>
    </row>
    <row r="71" spans="1:7" x14ac:dyDescent="0.35">
      <c r="A71" s="5"/>
      <c r="B71" s="6" t="s">
        <v>8</v>
      </c>
      <c r="C71" s="7">
        <v>17000</v>
      </c>
      <c r="D71" s="21">
        <f t="shared" ref="D71" si="161">C71-C70</f>
        <v>-1000</v>
      </c>
      <c r="E71" s="20">
        <f t="shared" ref="E71" si="162">((C71/C70)-1)*100</f>
        <v>-5.555555555555558</v>
      </c>
      <c r="F71" s="8">
        <f t="shared" ref="F71" si="163">C71-C67</f>
        <v>0</v>
      </c>
      <c r="G71" s="23">
        <f t="shared" ref="G71" si="164">((C71/C67)-1)*100</f>
        <v>0</v>
      </c>
    </row>
    <row r="72" spans="1:7" x14ac:dyDescent="0.35">
      <c r="A72" s="5"/>
      <c r="B72" s="6" t="s">
        <v>9</v>
      </c>
      <c r="C72" s="7">
        <v>19000</v>
      </c>
      <c r="D72" s="21">
        <f t="shared" ref="D72" si="165">C72-C71</f>
        <v>2000</v>
      </c>
      <c r="E72" s="20">
        <f t="shared" ref="E72" si="166">((C72/C71)-1)*100</f>
        <v>11.764705882352944</v>
      </c>
      <c r="F72" s="8">
        <f t="shared" ref="F72" si="167">C72-C68</f>
        <v>0</v>
      </c>
      <c r="G72" s="23">
        <f t="shared" ref="G72" si="168">((C72/C68)-1)*100</f>
        <v>0</v>
      </c>
    </row>
    <row r="73" spans="1:7" x14ac:dyDescent="0.35">
      <c r="A73" s="5"/>
      <c r="B73" s="6" t="s">
        <v>10</v>
      </c>
      <c r="C73" s="7">
        <v>20000</v>
      </c>
      <c r="D73" s="21">
        <f t="shared" ref="D73" si="169">C73-C72</f>
        <v>1000</v>
      </c>
      <c r="E73" s="20">
        <f t="shared" ref="E73" si="170">((C73/C72)-1)*100</f>
        <v>5.2631578947368363</v>
      </c>
      <c r="F73" s="8">
        <f t="shared" ref="F73" si="171">C73-C69</f>
        <v>-1000</v>
      </c>
      <c r="G73" s="23">
        <f t="shared" ref="G73" si="172">((C73/C69)-1)*100</f>
        <v>-4.7619047619047672</v>
      </c>
    </row>
    <row r="74" spans="1:7" x14ac:dyDescent="0.35">
      <c r="A74" s="5" t="s">
        <v>27</v>
      </c>
      <c r="B74" s="6" t="s">
        <v>12</v>
      </c>
      <c r="C74" s="7">
        <v>19000</v>
      </c>
      <c r="D74" s="21">
        <f t="shared" ref="D74" si="173">C74-C73</f>
        <v>-1000</v>
      </c>
      <c r="E74" s="20">
        <f t="shared" ref="E74" si="174">((C74/C73)-1)*100</f>
        <v>-5.0000000000000044</v>
      </c>
      <c r="F74" s="8">
        <f t="shared" ref="F74" si="175">C74-C70</f>
        <v>1000</v>
      </c>
      <c r="G74" s="23">
        <f t="shared" ref="G74" si="176">((C74/C70)-1)*100</f>
        <v>5.555555555555558</v>
      </c>
    </row>
    <row r="75" spans="1:7" x14ac:dyDescent="0.35">
      <c r="A75" s="5"/>
      <c r="B75" s="6" t="s">
        <v>8</v>
      </c>
      <c r="C75" s="7">
        <v>15000</v>
      </c>
      <c r="D75" s="21">
        <f t="shared" ref="D75" si="177">C75-C74</f>
        <v>-4000</v>
      </c>
      <c r="E75" s="20">
        <f t="shared" ref="E75" si="178">((C75/C74)-1)*100</f>
        <v>-21.052631578947366</v>
      </c>
      <c r="F75" s="8">
        <f t="shared" ref="F75" si="179">C75-C71</f>
        <v>-2000</v>
      </c>
      <c r="G75" s="23">
        <f t="shared" ref="G75" si="180">((C75/C71)-1)*100</f>
        <v>-11.764705882352944</v>
      </c>
    </row>
    <row r="76" spans="1:7" x14ac:dyDescent="0.35">
      <c r="A76" s="5"/>
      <c r="B76" s="6" t="s">
        <v>9</v>
      </c>
      <c r="C76" s="7">
        <v>17000</v>
      </c>
      <c r="D76" s="21">
        <f t="shared" ref="D76" si="181">C76-C75</f>
        <v>2000</v>
      </c>
      <c r="E76" s="20">
        <f t="shared" ref="E76" si="182">((C76/C75)-1)*100</f>
        <v>13.33333333333333</v>
      </c>
      <c r="F76" s="8">
        <f t="shared" ref="F76" si="183">C76-C72</f>
        <v>-2000</v>
      </c>
      <c r="G76" s="23">
        <f t="shared" ref="G76" si="184">((C76/C72)-1)*100</f>
        <v>-10.526315789473683</v>
      </c>
    </row>
    <row r="77" spans="1:7" x14ac:dyDescent="0.35">
      <c r="A77" s="5"/>
      <c r="B77" s="6" t="s">
        <v>10</v>
      </c>
      <c r="C77" s="7">
        <v>17000</v>
      </c>
      <c r="D77" s="21">
        <f t="shared" ref="D77" si="185">C77-C76</f>
        <v>0</v>
      </c>
      <c r="E77" s="20">
        <f t="shared" ref="E77" si="186">((C77/C76)-1)*100</f>
        <v>0</v>
      </c>
      <c r="F77" s="8">
        <f t="shared" ref="F77" si="187">C77-C73</f>
        <v>-3000</v>
      </c>
      <c r="G77" s="23">
        <f t="shared" ref="G77" si="188">((C77/C73)-1)*100</f>
        <v>-15.000000000000002</v>
      </c>
    </row>
    <row r="78" spans="1:7" x14ac:dyDescent="0.35">
      <c r="A78" s="5" t="s">
        <v>28</v>
      </c>
      <c r="B78" s="6" t="s">
        <v>12</v>
      </c>
      <c r="C78" s="7">
        <v>16000</v>
      </c>
      <c r="D78" s="21">
        <f t="shared" ref="D78" si="189">C78-C77</f>
        <v>-1000</v>
      </c>
      <c r="E78" s="20">
        <f t="shared" ref="E78" si="190">((C78/C77)-1)*100</f>
        <v>-5.8823529411764719</v>
      </c>
      <c r="F78" s="8">
        <f t="shared" ref="F78" si="191">C78-C74</f>
        <v>-3000</v>
      </c>
      <c r="G78" s="23">
        <f t="shared" ref="G78" si="192">((C78/C74)-1)*100</f>
        <v>-15.789473684210531</v>
      </c>
    </row>
    <row r="79" spans="1:7" x14ac:dyDescent="0.35">
      <c r="A79" s="5"/>
      <c r="B79" s="6" t="s">
        <v>8</v>
      </c>
      <c r="C79" s="7">
        <v>18000</v>
      </c>
      <c r="D79" s="21">
        <f t="shared" ref="D79" si="193">C79-C78</f>
        <v>2000</v>
      </c>
      <c r="E79" s="20">
        <f t="shared" ref="E79" si="194">((C79/C78)-1)*100</f>
        <v>12.5</v>
      </c>
      <c r="F79" s="8">
        <f t="shared" ref="F79" si="195">C79-C75</f>
        <v>3000</v>
      </c>
      <c r="G79" s="23">
        <f t="shared" ref="G79" si="196">((C79/C75)-1)*100</f>
        <v>19.999999999999996</v>
      </c>
    </row>
    <row r="80" spans="1:7" x14ac:dyDescent="0.35">
      <c r="A80" s="5"/>
      <c r="B80" s="6" t="s">
        <v>9</v>
      </c>
      <c r="C80" s="7">
        <v>17000</v>
      </c>
      <c r="D80" s="21">
        <f t="shared" ref="D80:D81" si="197">C80-C79</f>
        <v>-1000</v>
      </c>
      <c r="E80" s="20">
        <f t="shared" ref="E80:E81" si="198">((C80/C79)-1)*100</f>
        <v>-5.555555555555558</v>
      </c>
      <c r="F80" s="8">
        <f t="shared" ref="F80:F81" si="199">C80-C76</f>
        <v>0</v>
      </c>
      <c r="G80" s="23">
        <f t="shared" ref="G80:G81" si="200">((C80/C76)-1)*100</f>
        <v>0</v>
      </c>
    </row>
    <row r="81" spans="1:7" x14ac:dyDescent="0.35">
      <c r="A81" s="5"/>
      <c r="B81" s="6" t="s">
        <v>10</v>
      </c>
      <c r="C81" s="7">
        <v>15000</v>
      </c>
      <c r="D81" s="21">
        <f t="shared" si="197"/>
        <v>-2000</v>
      </c>
      <c r="E81" s="20">
        <f t="shared" si="198"/>
        <v>-11.764705882352944</v>
      </c>
      <c r="F81" s="8">
        <f t="shared" si="199"/>
        <v>-2000</v>
      </c>
      <c r="G81" s="23">
        <f t="shared" si="200"/>
        <v>-11.764705882352944</v>
      </c>
    </row>
    <row r="82" spans="1:7" x14ac:dyDescent="0.35">
      <c r="A82" s="5" t="s">
        <v>30</v>
      </c>
      <c r="B82" s="6" t="s">
        <v>12</v>
      </c>
      <c r="C82" s="7">
        <v>17000</v>
      </c>
      <c r="D82" s="21">
        <f t="shared" ref="D82" si="201">C82-C81</f>
        <v>2000</v>
      </c>
      <c r="E82" s="20">
        <f t="shared" ref="E82" si="202">((C82/C81)-1)*100</f>
        <v>13.33333333333333</v>
      </c>
      <c r="F82" s="8">
        <f t="shared" ref="F82" si="203">C82-C78</f>
        <v>1000</v>
      </c>
      <c r="G82" s="23">
        <f t="shared" ref="G82" si="204">((C82/C78)-1)*100</f>
        <v>6.25</v>
      </c>
    </row>
    <row r="83" spans="1:7" x14ac:dyDescent="0.35">
      <c r="A83" s="5"/>
      <c r="B83" s="6" t="s">
        <v>8</v>
      </c>
      <c r="C83" s="7">
        <v>18000</v>
      </c>
      <c r="D83" s="21">
        <f t="shared" ref="D83" si="205">C83-C82</f>
        <v>1000</v>
      </c>
      <c r="E83" s="20">
        <f t="shared" ref="E83" si="206">((C83/C82)-1)*100</f>
        <v>5.8823529411764719</v>
      </c>
      <c r="F83" s="8">
        <f t="shared" ref="F83" si="207">C83-C79</f>
        <v>0</v>
      </c>
      <c r="G83" s="23">
        <f t="shared" ref="G83" si="208">((C83/C79)-1)*100</f>
        <v>0</v>
      </c>
    </row>
    <row r="84" spans="1:7" x14ac:dyDescent="0.35">
      <c r="A84" s="5"/>
      <c r="B84" s="6" t="s">
        <v>9</v>
      </c>
      <c r="C84" s="7">
        <v>19000</v>
      </c>
      <c r="D84" s="21">
        <f t="shared" ref="D84" si="209">C84-C83</f>
        <v>1000</v>
      </c>
      <c r="E84" s="20">
        <f t="shared" ref="E84" si="210">((C84/C83)-1)*100</f>
        <v>5.555555555555558</v>
      </c>
      <c r="F84" s="8">
        <f t="shared" ref="F84" si="211">C84-C80</f>
        <v>2000</v>
      </c>
      <c r="G84" s="23">
        <f t="shared" ref="G84" si="212">((C84/C80)-1)*100</f>
        <v>11.764705882352944</v>
      </c>
    </row>
    <row r="85" spans="1:7" x14ac:dyDescent="0.35">
      <c r="A85" s="5"/>
      <c r="B85" s="6" t="s">
        <v>10</v>
      </c>
      <c r="C85" s="7">
        <v>19000</v>
      </c>
      <c r="D85" s="21">
        <f t="shared" ref="D85" si="213">C85-C84</f>
        <v>0</v>
      </c>
      <c r="E85" s="20">
        <f t="shared" ref="E85" si="214">((C85/C84)-1)*100</f>
        <v>0</v>
      </c>
      <c r="F85" s="8">
        <f t="shared" ref="F85" si="215">C85-C81</f>
        <v>4000</v>
      </c>
      <c r="G85" s="23">
        <f t="shared" ref="G85" si="216">((C85/C81)-1)*100</f>
        <v>26.666666666666661</v>
      </c>
    </row>
    <row r="86" spans="1:7" x14ac:dyDescent="0.35">
      <c r="A86" s="5" t="s">
        <v>31</v>
      </c>
      <c r="B86" s="6" t="s">
        <v>12</v>
      </c>
      <c r="C86" s="7">
        <v>19000</v>
      </c>
      <c r="D86" s="21">
        <f t="shared" ref="D86" si="217">C86-C85</f>
        <v>0</v>
      </c>
      <c r="E86" s="20">
        <f t="shared" ref="E86" si="218">((C86/C85)-1)*100</f>
        <v>0</v>
      </c>
      <c r="F86" s="8">
        <f t="shared" ref="F86" si="219">C86-C82</f>
        <v>2000</v>
      </c>
      <c r="G86" s="23">
        <f t="shared" ref="G86" si="220">((C86/C82)-1)*100</f>
        <v>11.764705882352944</v>
      </c>
    </row>
    <row r="87" spans="1:7" x14ac:dyDescent="0.35">
      <c r="A87" s="5"/>
      <c r="B87" s="6" t="s">
        <v>8</v>
      </c>
      <c r="C87" s="7">
        <v>17000</v>
      </c>
      <c r="D87" s="21">
        <f t="shared" ref="D87" si="221">C87-C86</f>
        <v>-2000</v>
      </c>
      <c r="E87" s="20">
        <f t="shared" ref="E87" si="222">((C87/C86)-1)*100</f>
        <v>-10.526315789473683</v>
      </c>
      <c r="F87" s="8">
        <f t="shared" ref="F87" si="223">C87-C83</f>
        <v>-1000</v>
      </c>
      <c r="G87" s="23">
        <f t="shared" ref="G87" si="224">((C87/C83)-1)*100</f>
        <v>-5.555555555555558</v>
      </c>
    </row>
    <row r="88" spans="1:7" x14ac:dyDescent="0.35">
      <c r="A88" s="5"/>
      <c r="B88" s="6" t="s">
        <v>9</v>
      </c>
      <c r="C88" s="7">
        <v>19000</v>
      </c>
      <c r="D88" s="21">
        <f t="shared" ref="D88" si="225">C88-C87</f>
        <v>2000</v>
      </c>
      <c r="E88" s="20">
        <f t="shared" ref="E88" si="226">((C88/C87)-1)*100</f>
        <v>11.764705882352944</v>
      </c>
      <c r="F88" s="8">
        <f t="shared" ref="F88" si="227">C88-C84</f>
        <v>0</v>
      </c>
      <c r="G88" s="23">
        <f t="shared" ref="G88" si="228">((C88/C84)-1)*100</f>
        <v>0</v>
      </c>
    </row>
    <row r="89" spans="1:7" x14ac:dyDescent="0.35">
      <c r="A89" s="5"/>
      <c r="B89" s="6" t="s">
        <v>32</v>
      </c>
      <c r="C89" s="7">
        <v>18000</v>
      </c>
      <c r="D89" s="21">
        <f t="shared" ref="D89" si="229">C89-C88</f>
        <v>-1000</v>
      </c>
      <c r="E89" s="20">
        <f t="shared" ref="E89" si="230">((C89/C88)-1)*100</f>
        <v>-5.2631578947368478</v>
      </c>
      <c r="F89" s="8">
        <f t="shared" ref="F89" si="231">C89-C85</f>
        <v>-1000</v>
      </c>
      <c r="G89" s="23">
        <f t="shared" ref="G89" si="232">((C89/C85)-1)*100</f>
        <v>-5.2631578947368478</v>
      </c>
    </row>
    <row r="90" spans="1:7" x14ac:dyDescent="0.35">
      <c r="A90" s="5" t="s">
        <v>33</v>
      </c>
      <c r="B90" s="45" t="s">
        <v>12</v>
      </c>
      <c r="C90" s="7">
        <v>20000</v>
      </c>
      <c r="D90" s="21">
        <f t="shared" ref="D90" si="233">C90-C89</f>
        <v>2000</v>
      </c>
      <c r="E90" s="20">
        <f t="shared" ref="E90" si="234">((C90/C89)-1)*100</f>
        <v>11.111111111111116</v>
      </c>
      <c r="F90" s="8">
        <f t="shared" ref="F90" si="235">C90-C86</f>
        <v>1000</v>
      </c>
      <c r="G90" s="23">
        <f t="shared" ref="G90" si="236">((C90/C86)-1)*100</f>
        <v>5.2631578947368363</v>
      </c>
    </row>
    <row r="91" spans="1:7" ht="15" thickBot="1" x14ac:dyDescent="0.4">
      <c r="A91" s="27"/>
      <c r="B91" s="11"/>
      <c r="C91" s="24"/>
      <c r="D91" s="22"/>
      <c r="E91" s="22"/>
      <c r="F91" s="13"/>
      <c r="G91" s="25"/>
    </row>
  </sheetData>
  <mergeCells count="12">
    <mergeCell ref="A65:A66"/>
    <mergeCell ref="B65:B66"/>
    <mergeCell ref="D66:E66"/>
    <mergeCell ref="F66:G66"/>
    <mergeCell ref="A3:A4"/>
    <mergeCell ref="B3:B4"/>
    <mergeCell ref="D4:E4"/>
    <mergeCell ref="F4:G4"/>
    <mergeCell ref="A34:A35"/>
    <mergeCell ref="B34:B35"/>
    <mergeCell ref="D35:E35"/>
    <mergeCell ref="F35:G3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91"/>
  <sheetViews>
    <sheetView topLeftCell="A3" zoomScale="80" zoomScaleNormal="80" workbookViewId="0">
      <selection activeCell="M14" sqref="M14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25</v>
      </c>
    </row>
    <row r="2" spans="1:7" ht="15" thickBot="1" x14ac:dyDescent="0.4"/>
    <row r="3" spans="1:7" ht="53" thickBot="1" x14ac:dyDescent="0.4">
      <c r="A3" s="46" t="s">
        <v>0</v>
      </c>
      <c r="B3" s="46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7"/>
      <c r="B4" s="47"/>
      <c r="C4" s="4" t="s">
        <v>5</v>
      </c>
      <c r="D4" s="48" t="s">
        <v>6</v>
      </c>
      <c r="E4" s="49"/>
      <c r="F4" s="50" t="s">
        <v>7</v>
      </c>
      <c r="G4" s="51"/>
    </row>
    <row r="5" spans="1:7" x14ac:dyDescent="0.35">
      <c r="A5" s="5" t="s">
        <v>11</v>
      </c>
      <c r="B5" s="6" t="s">
        <v>8</v>
      </c>
      <c r="C5" s="7">
        <f t="shared" ref="C5:C28" si="0">C36+C67</f>
        <v>2302000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2310000</v>
      </c>
      <c r="D6" s="8">
        <f t="shared" ref="D6:D7" si="1">C6-C5</f>
        <v>8000</v>
      </c>
      <c r="E6" s="20">
        <f t="shared" ref="E6:E7" si="2">((C6/C5)-1)*100</f>
        <v>0.34752389226759828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2347000</v>
      </c>
      <c r="D7" s="8">
        <f t="shared" si="1"/>
        <v>37000</v>
      </c>
      <c r="E7" s="20">
        <f t="shared" si="2"/>
        <v>1.6017316017316041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2349000</v>
      </c>
      <c r="D8" s="8">
        <f t="shared" ref="D8" si="3">C8-C7</f>
        <v>2000</v>
      </c>
      <c r="E8" s="20">
        <f t="shared" ref="E8" si="4">((C8/C7)-1)*100</f>
        <v>8.52151682999569E-2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2366000</v>
      </c>
      <c r="D9" s="8">
        <f t="shared" ref="D9" si="5">C9-C8</f>
        <v>17000</v>
      </c>
      <c r="E9" s="20">
        <f t="shared" ref="E9" si="6">((C9/C8)-1)*100</f>
        <v>0.7237122179651001</v>
      </c>
      <c r="F9" s="8">
        <f t="shared" ref="F9" si="7">C9-C5</f>
        <v>64000</v>
      </c>
      <c r="G9" s="23">
        <f t="shared" ref="G9" si="8">((C9/C5)-1)*100</f>
        <v>2.7801911381407418</v>
      </c>
    </row>
    <row r="10" spans="1:7" x14ac:dyDescent="0.35">
      <c r="A10" s="5"/>
      <c r="B10" s="6" t="s">
        <v>9</v>
      </c>
      <c r="C10" s="7">
        <f t="shared" si="0"/>
        <v>2381000</v>
      </c>
      <c r="D10" s="8">
        <f t="shared" ref="D10" si="9">C10-C9</f>
        <v>15000</v>
      </c>
      <c r="E10" s="20">
        <f t="shared" ref="E10" si="10">((C10/C9)-1)*100</f>
        <v>0.63398140321218044</v>
      </c>
      <c r="F10" s="8">
        <f t="shared" ref="F10" si="11">C10-C6</f>
        <v>71000</v>
      </c>
      <c r="G10" s="23">
        <f t="shared" ref="G10" si="12">((C10/C6)-1)*100</f>
        <v>3.0735930735930728</v>
      </c>
    </row>
    <row r="11" spans="1:7" x14ac:dyDescent="0.35">
      <c r="A11" s="5"/>
      <c r="B11" s="6" t="s">
        <v>10</v>
      </c>
      <c r="C11" s="7">
        <f t="shared" si="0"/>
        <v>2416000</v>
      </c>
      <c r="D11" s="8">
        <f t="shared" ref="D11" si="13">C11-C10</f>
        <v>35000</v>
      </c>
      <c r="E11" s="20">
        <f t="shared" ref="E11" si="14">((C11/C10)-1)*100</f>
        <v>1.4699706005879776</v>
      </c>
      <c r="F11" s="8">
        <f t="shared" ref="F11" si="15">C11-C7</f>
        <v>69000</v>
      </c>
      <c r="G11" s="23">
        <f t="shared" ref="G11" si="16">((C11/C7)-1)*100</f>
        <v>2.9399233063485353</v>
      </c>
    </row>
    <row r="12" spans="1:7" x14ac:dyDescent="0.35">
      <c r="A12" s="5" t="s">
        <v>27</v>
      </c>
      <c r="B12" s="6" t="s">
        <v>12</v>
      </c>
      <c r="C12" s="7">
        <f t="shared" si="0"/>
        <v>2442000</v>
      </c>
      <c r="D12" s="8">
        <f t="shared" ref="D12" si="17">C12-C11</f>
        <v>26000</v>
      </c>
      <c r="E12" s="20">
        <f t="shared" ref="E12" si="18">((C12/C11)-1)*100</f>
        <v>1.0761589403973426</v>
      </c>
      <c r="F12" s="8">
        <f t="shared" ref="F12" si="19">C12-C8</f>
        <v>93000</v>
      </c>
      <c r="G12" s="23">
        <f t="shared" ref="G12" si="20">((C12/C8)-1)*100</f>
        <v>3.9591315453384457</v>
      </c>
    </row>
    <row r="13" spans="1:7" x14ac:dyDescent="0.35">
      <c r="A13" s="5"/>
      <c r="B13" s="6" t="s">
        <v>8</v>
      </c>
      <c r="C13" s="7">
        <f t="shared" si="0"/>
        <v>2285000</v>
      </c>
      <c r="D13" s="8">
        <f t="shared" ref="D13" si="21">C13-C12</f>
        <v>-157000</v>
      </c>
      <c r="E13" s="20">
        <f t="shared" ref="E13" si="22">((C13/C12)-1)*100</f>
        <v>-6.429156429156424</v>
      </c>
      <c r="F13" s="8">
        <f t="shared" ref="F13" si="23">C13-C9</f>
        <v>-81000</v>
      </c>
      <c r="G13" s="23">
        <f t="shared" ref="G13" si="24">((C13/C9)-1)*100</f>
        <v>-3.4234995773457344</v>
      </c>
    </row>
    <row r="14" spans="1:7" x14ac:dyDescent="0.35">
      <c r="A14" s="5"/>
      <c r="B14" s="6" t="s">
        <v>9</v>
      </c>
      <c r="C14" s="7">
        <f t="shared" si="0"/>
        <v>2291000</v>
      </c>
      <c r="D14" s="8">
        <f t="shared" ref="D14" si="25">C14-C13</f>
        <v>6000</v>
      </c>
      <c r="E14" s="20">
        <f t="shared" ref="E14" si="26">((C14/C13)-1)*100</f>
        <v>0.26258205689277947</v>
      </c>
      <c r="F14" s="8">
        <f t="shared" ref="F14" si="27">C14-C10</f>
        <v>-90000</v>
      </c>
      <c r="G14" s="23">
        <f t="shared" ref="G14" si="28">((C14/C10)-1)*100</f>
        <v>-3.7799244015119693</v>
      </c>
    </row>
    <row r="15" spans="1:7" x14ac:dyDescent="0.35">
      <c r="A15" s="5"/>
      <c r="B15" s="6" t="s">
        <v>10</v>
      </c>
      <c r="C15" s="7">
        <f t="shared" si="0"/>
        <v>2318000</v>
      </c>
      <c r="D15" s="8">
        <f t="shared" ref="D15" si="29">C15-C14</f>
        <v>27000</v>
      </c>
      <c r="E15" s="20">
        <f t="shared" ref="E15" si="30">((C15/C14)-1)*100</f>
        <v>1.1785246617197709</v>
      </c>
      <c r="F15" s="8">
        <f t="shared" ref="F15" si="31">C15-C11</f>
        <v>-98000</v>
      </c>
      <c r="G15" s="23">
        <f t="shared" ref="G15" si="32">((C15/C11)-1)*100</f>
        <v>-4.0562913907284726</v>
      </c>
    </row>
    <row r="16" spans="1:7" x14ac:dyDescent="0.35">
      <c r="A16" s="5" t="s">
        <v>28</v>
      </c>
      <c r="B16" s="6" t="s">
        <v>12</v>
      </c>
      <c r="C16" s="7">
        <f t="shared" si="0"/>
        <v>2332000</v>
      </c>
      <c r="D16" s="8">
        <f t="shared" ref="D16" si="33">C16-C15</f>
        <v>14000</v>
      </c>
      <c r="E16" s="20">
        <f t="shared" ref="E16" si="34">((C16/C15)-1)*100</f>
        <v>0.60396893874028468</v>
      </c>
      <c r="F16" s="8">
        <f t="shared" ref="F16" si="35">C16-C12</f>
        <v>-110000</v>
      </c>
      <c r="G16" s="23">
        <f t="shared" ref="G16" si="36">((C16/C12)-1)*100</f>
        <v>-4.5045045045045029</v>
      </c>
    </row>
    <row r="17" spans="1:7" x14ac:dyDescent="0.35">
      <c r="A17" s="5"/>
      <c r="B17" s="6" t="s">
        <v>8</v>
      </c>
      <c r="C17" s="7">
        <f t="shared" si="0"/>
        <v>2348000</v>
      </c>
      <c r="D17" s="8">
        <f t="shared" ref="D17" si="37">C17-C16</f>
        <v>16000</v>
      </c>
      <c r="E17" s="20">
        <f t="shared" ref="E17" si="38">((C17/C16)-1)*100</f>
        <v>0.68610634648369473</v>
      </c>
      <c r="F17" s="8">
        <f t="shared" ref="F17" si="39">C17-C13</f>
        <v>63000</v>
      </c>
      <c r="G17" s="23">
        <f t="shared" ref="G17" si="40">((C17/C13)-1)*100</f>
        <v>2.7571115973741733</v>
      </c>
    </row>
    <row r="18" spans="1:7" x14ac:dyDescent="0.35">
      <c r="A18" s="5"/>
      <c r="B18" s="6" t="s">
        <v>9</v>
      </c>
      <c r="C18" s="7">
        <f t="shared" si="0"/>
        <v>2390000</v>
      </c>
      <c r="D18" s="8">
        <f t="shared" ref="D18:D19" si="41">C18-C17</f>
        <v>42000</v>
      </c>
      <c r="E18" s="20">
        <f t="shared" ref="E18:E19" si="42">((C18/C17)-1)*100</f>
        <v>1.7887563884156688</v>
      </c>
      <c r="F18" s="8">
        <f t="shared" ref="F18:F19" si="43">C18-C14</f>
        <v>99000</v>
      </c>
      <c r="G18" s="23">
        <f t="shared" ref="G18:G19" si="44">((C18/C14)-1)*100</f>
        <v>4.321257092972508</v>
      </c>
    </row>
    <row r="19" spans="1:7" x14ac:dyDescent="0.35">
      <c r="A19" s="5"/>
      <c r="B19" s="6" t="s">
        <v>10</v>
      </c>
      <c r="C19" s="7">
        <f t="shared" si="0"/>
        <v>2417000</v>
      </c>
      <c r="D19" s="8">
        <f t="shared" si="41"/>
        <v>27000</v>
      </c>
      <c r="E19" s="20">
        <f t="shared" si="42"/>
        <v>1.1297071129707126</v>
      </c>
      <c r="F19" s="8">
        <f t="shared" si="43"/>
        <v>99000</v>
      </c>
      <c r="G19" s="23">
        <f t="shared" si="44"/>
        <v>4.270923209663513</v>
      </c>
    </row>
    <row r="20" spans="1:7" x14ac:dyDescent="0.35">
      <c r="A20" s="5" t="s">
        <v>30</v>
      </c>
      <c r="B20" s="6" t="s">
        <v>12</v>
      </c>
      <c r="C20" s="7">
        <f t="shared" si="0"/>
        <v>2414000</v>
      </c>
      <c r="D20" s="8">
        <f t="shared" ref="D20" si="45">C20-C19</f>
        <v>-3000</v>
      </c>
      <c r="E20" s="20">
        <f t="shared" ref="E20" si="46">((C20/C19)-1)*100</f>
        <v>-0.12412081092263438</v>
      </c>
      <c r="F20" s="8">
        <f t="shared" ref="F20" si="47">C20-C16</f>
        <v>82000</v>
      </c>
      <c r="G20" s="23">
        <f t="shared" ref="G20" si="48">((C20/C16)-1)*100</f>
        <v>3.5162950257289882</v>
      </c>
    </row>
    <row r="21" spans="1:7" x14ac:dyDescent="0.35">
      <c r="A21" s="5"/>
      <c r="B21" s="6" t="s">
        <v>8</v>
      </c>
      <c r="C21" s="7">
        <f t="shared" si="0"/>
        <v>2429000</v>
      </c>
      <c r="D21" s="8">
        <f t="shared" ref="D21" si="49">C21-C20</f>
        <v>15000</v>
      </c>
      <c r="E21" s="20">
        <f t="shared" ref="E21" si="50">((C21/C20)-1)*100</f>
        <v>0.62137531068766627</v>
      </c>
      <c r="F21" s="8">
        <f t="shared" ref="F21" si="51">C21-C17</f>
        <v>81000</v>
      </c>
      <c r="G21" s="23">
        <f t="shared" ref="G21" si="52">((C21/C17)-1)*100</f>
        <v>3.4497444633730945</v>
      </c>
    </row>
    <row r="22" spans="1:7" x14ac:dyDescent="0.35">
      <c r="A22" s="5"/>
      <c r="B22" s="6" t="s">
        <v>9</v>
      </c>
      <c r="C22" s="7">
        <f t="shared" si="0"/>
        <v>2463000</v>
      </c>
      <c r="D22" s="8">
        <f t="shared" ref="D22" si="53">C22-C21</f>
        <v>34000</v>
      </c>
      <c r="E22" s="20">
        <f t="shared" ref="E22" si="54">((C22/C21)-1)*100</f>
        <v>1.3997529847673995</v>
      </c>
      <c r="F22" s="8">
        <f t="shared" ref="F22" si="55">C22-C18</f>
        <v>73000</v>
      </c>
      <c r="G22" s="23">
        <f t="shared" ref="G22" si="56">((C22/C18)-1)*100</f>
        <v>3.0543933054393291</v>
      </c>
    </row>
    <row r="23" spans="1:7" x14ac:dyDescent="0.35">
      <c r="A23" s="5"/>
      <c r="B23" s="6" t="s">
        <v>10</v>
      </c>
      <c r="C23" s="7">
        <f t="shared" si="0"/>
        <v>2508000</v>
      </c>
      <c r="D23" s="8">
        <f t="shared" ref="D23" si="57">C23-C22</f>
        <v>45000</v>
      </c>
      <c r="E23" s="20">
        <f t="shared" ref="E23" si="58">((C23/C22)-1)*100</f>
        <v>1.8270401948842885</v>
      </c>
      <c r="F23" s="8">
        <f t="shared" ref="F23" si="59">C23-C19</f>
        <v>91000</v>
      </c>
      <c r="G23" s="23">
        <f t="shared" ref="G23" si="60">((C23/C19)-1)*100</f>
        <v>3.7649979313198134</v>
      </c>
    </row>
    <row r="24" spans="1:7" x14ac:dyDescent="0.35">
      <c r="A24" s="5" t="s">
        <v>31</v>
      </c>
      <c r="B24" s="6" t="s">
        <v>12</v>
      </c>
      <c r="C24" s="7">
        <f t="shared" si="0"/>
        <v>2497000</v>
      </c>
      <c r="D24" s="8">
        <f t="shared" ref="D24" si="61">C24-C23</f>
        <v>-11000</v>
      </c>
      <c r="E24" s="20">
        <f t="shared" ref="E24" si="62">((C24/C23)-1)*100</f>
        <v>-0.43859649122807154</v>
      </c>
      <c r="F24" s="8">
        <f t="shared" ref="F24" si="63">C24-C20</f>
        <v>83000</v>
      </c>
      <c r="G24" s="23">
        <f t="shared" ref="G24" si="64">((C24/C20)-1)*100</f>
        <v>3.4382767191383667</v>
      </c>
    </row>
    <row r="25" spans="1:7" x14ac:dyDescent="0.35">
      <c r="A25" s="5"/>
      <c r="B25" s="6" t="s">
        <v>8</v>
      </c>
      <c r="C25" s="7">
        <f t="shared" si="0"/>
        <v>2509000</v>
      </c>
      <c r="D25" s="8">
        <f t="shared" ref="D25" si="65">C25-C24</f>
        <v>12000</v>
      </c>
      <c r="E25" s="20">
        <f t="shared" ref="E25" si="66">((C25/C24)-1)*100</f>
        <v>0.48057669203043218</v>
      </c>
      <c r="F25" s="8">
        <f t="shared" ref="F25" si="67">C25-C21</f>
        <v>80000</v>
      </c>
      <c r="G25" s="23">
        <f t="shared" ref="G25" si="68">((C25/C21)-1)*100</f>
        <v>3.2935364347468132</v>
      </c>
    </row>
    <row r="26" spans="1:7" x14ac:dyDescent="0.35">
      <c r="A26" s="5"/>
      <c r="B26" s="6" t="s">
        <v>9</v>
      </c>
      <c r="C26" s="7">
        <f t="shared" si="0"/>
        <v>2492000</v>
      </c>
      <c r="D26" s="8">
        <f t="shared" ref="D26" si="69">C26-C25</f>
        <v>-17000</v>
      </c>
      <c r="E26" s="20">
        <f t="shared" ref="E26" si="70">((C26/C25)-1)*100</f>
        <v>-0.67756078118772489</v>
      </c>
      <c r="F26" s="8">
        <f t="shared" ref="F26" si="71">C26-C22</f>
        <v>29000</v>
      </c>
      <c r="G26" s="23">
        <f t="shared" ref="G26" si="72">((C26/C22)-1)*100</f>
        <v>1.1774259033698664</v>
      </c>
    </row>
    <row r="27" spans="1:7" x14ac:dyDescent="0.35">
      <c r="A27" s="5"/>
      <c r="B27" s="6" t="s">
        <v>32</v>
      </c>
      <c r="C27" s="7">
        <f t="shared" si="0"/>
        <v>2487000</v>
      </c>
      <c r="D27" s="8">
        <f t="shared" ref="D27" si="73">C27-C26</f>
        <v>-5000</v>
      </c>
      <c r="E27" s="20">
        <f t="shared" ref="E27" si="74">((C27/C26)-1)*100</f>
        <v>-0.20064205457464013</v>
      </c>
      <c r="F27" s="8">
        <f t="shared" ref="F27" si="75">C27-C23</f>
        <v>-21000</v>
      </c>
      <c r="G27" s="23">
        <f t="shared" ref="G27" si="76">((C27/C23)-1)*100</f>
        <v>-0.83732057416268102</v>
      </c>
    </row>
    <row r="28" spans="1:7" x14ac:dyDescent="0.35">
      <c r="A28" s="5" t="s">
        <v>33</v>
      </c>
      <c r="B28" s="6" t="s">
        <v>12</v>
      </c>
      <c r="C28" s="7">
        <f t="shared" si="0"/>
        <v>2483000</v>
      </c>
      <c r="D28" s="8">
        <f t="shared" ref="D28" si="77">C28-C27</f>
        <v>-4000</v>
      </c>
      <c r="E28" s="20">
        <f t="shared" ref="E28" si="78">((C28/C27)-1)*100</f>
        <v>-0.1608363490148812</v>
      </c>
      <c r="F28" s="8">
        <f t="shared" ref="F28" si="79">C28-C24</f>
        <v>-14000</v>
      </c>
      <c r="G28" s="23">
        <f t="shared" ref="G28" si="80">((C28/C24)-1)*100</f>
        <v>-0.56067280736884495</v>
      </c>
    </row>
    <row r="29" spans="1:7" ht="15" thickBot="1" x14ac:dyDescent="0.4">
      <c r="A29" s="27"/>
      <c r="B29" s="12"/>
      <c r="C29" s="11"/>
      <c r="D29" s="13"/>
      <c r="E29" s="22"/>
      <c r="F29" s="13"/>
      <c r="G29" s="25"/>
    </row>
    <row r="32" spans="1:7" x14ac:dyDescent="0.35">
      <c r="A32" s="16"/>
      <c r="B32" s="17"/>
      <c r="C32" s="18"/>
    </row>
    <row r="33" spans="1:7" ht="15" thickBot="1" x14ac:dyDescent="0.4">
      <c r="A33" s="16"/>
      <c r="B33" s="17"/>
      <c r="C33" s="18"/>
    </row>
    <row r="34" spans="1:7" ht="75" customHeight="1" thickBot="1" x14ac:dyDescent="0.4">
      <c r="A34" s="46" t="s">
        <v>0</v>
      </c>
      <c r="B34" s="46" t="s">
        <v>1</v>
      </c>
      <c r="C34" s="1" t="s">
        <v>2</v>
      </c>
      <c r="D34" s="2" t="s">
        <v>3</v>
      </c>
      <c r="E34" s="2" t="s">
        <v>4</v>
      </c>
      <c r="F34" s="2" t="s">
        <v>3</v>
      </c>
      <c r="G34" s="3" t="s">
        <v>4</v>
      </c>
    </row>
    <row r="35" spans="1:7" ht="16.5" customHeight="1" thickBot="1" x14ac:dyDescent="0.4">
      <c r="A35" s="47"/>
      <c r="B35" s="47"/>
      <c r="C35" s="4" t="s">
        <v>13</v>
      </c>
      <c r="D35" s="48" t="s">
        <v>6</v>
      </c>
      <c r="E35" s="49"/>
      <c r="F35" s="50" t="s">
        <v>7</v>
      </c>
      <c r="G35" s="51"/>
    </row>
    <row r="36" spans="1:7" x14ac:dyDescent="0.35">
      <c r="A36" s="5" t="s">
        <v>11</v>
      </c>
      <c r="B36" s="6" t="s">
        <v>8</v>
      </c>
      <c r="C36" s="38">
        <v>2062000</v>
      </c>
      <c r="D36" s="36" t="s">
        <v>29</v>
      </c>
      <c r="E36" s="36" t="s">
        <v>29</v>
      </c>
      <c r="F36" s="35" t="s">
        <v>29</v>
      </c>
      <c r="G36" s="30" t="s">
        <v>29</v>
      </c>
    </row>
    <row r="37" spans="1:7" x14ac:dyDescent="0.35">
      <c r="A37" s="5"/>
      <c r="B37" s="6" t="s">
        <v>9</v>
      </c>
      <c r="C37" s="7">
        <v>2068000</v>
      </c>
      <c r="D37" s="8">
        <f t="shared" ref="D37:D38" si="81">C37-C36</f>
        <v>6000</v>
      </c>
      <c r="E37" s="20">
        <f t="shared" ref="E37:E38" si="82">((C37/C36)-1)*100</f>
        <v>0.29097963142579175</v>
      </c>
      <c r="F37" s="35" t="s">
        <v>29</v>
      </c>
      <c r="G37" s="30" t="s">
        <v>29</v>
      </c>
    </row>
    <row r="38" spans="1:7" x14ac:dyDescent="0.35">
      <c r="A38" s="5"/>
      <c r="B38" s="6" t="s">
        <v>10</v>
      </c>
      <c r="C38" s="7">
        <v>2115000</v>
      </c>
      <c r="D38" s="8">
        <f t="shared" si="81"/>
        <v>47000</v>
      </c>
      <c r="E38" s="20">
        <f t="shared" si="82"/>
        <v>2.2727272727272707</v>
      </c>
      <c r="F38" s="35" t="s">
        <v>29</v>
      </c>
      <c r="G38" s="30" t="s">
        <v>29</v>
      </c>
    </row>
    <row r="39" spans="1:7" x14ac:dyDescent="0.35">
      <c r="A39" s="5" t="s">
        <v>18</v>
      </c>
      <c r="B39" s="6" t="s">
        <v>12</v>
      </c>
      <c r="C39" s="7">
        <v>2123000</v>
      </c>
      <c r="D39" s="8">
        <f t="shared" ref="D39" si="83">C39-C38</f>
        <v>8000</v>
      </c>
      <c r="E39" s="20">
        <f t="shared" ref="E39" si="84">((C39/C38)-1)*100</f>
        <v>0.37825059101654901</v>
      </c>
      <c r="F39" s="35" t="s">
        <v>29</v>
      </c>
      <c r="G39" s="30" t="s">
        <v>29</v>
      </c>
    </row>
    <row r="40" spans="1:7" x14ac:dyDescent="0.35">
      <c r="A40" s="5"/>
      <c r="B40" s="6" t="s">
        <v>8</v>
      </c>
      <c r="C40" s="7">
        <v>2147000</v>
      </c>
      <c r="D40" s="8">
        <f t="shared" ref="D40" si="85">C40-C39</f>
        <v>24000</v>
      </c>
      <c r="E40" s="20">
        <f t="shared" ref="E40" si="86">((C40/C39)-1)*100</f>
        <v>1.1304757418747036</v>
      </c>
      <c r="F40" s="19">
        <f t="shared" ref="F40" si="87">C40-C36</f>
        <v>85000</v>
      </c>
      <c r="G40" s="23">
        <f t="shared" ref="G40" si="88">((C40/C36)-1)*100</f>
        <v>4.1222114451988423</v>
      </c>
    </row>
    <row r="41" spans="1:7" x14ac:dyDescent="0.35">
      <c r="A41" s="5"/>
      <c r="B41" s="6" t="s">
        <v>9</v>
      </c>
      <c r="C41" s="7">
        <v>2156000</v>
      </c>
      <c r="D41" s="8">
        <f t="shared" ref="D41" si="89">C41-C40</f>
        <v>9000</v>
      </c>
      <c r="E41" s="20">
        <f t="shared" ref="E41" si="90">((C41/C40)-1)*100</f>
        <v>0.41918956683744124</v>
      </c>
      <c r="F41" s="19">
        <f t="shared" ref="F41" si="91">C41-C37</f>
        <v>88000</v>
      </c>
      <c r="G41" s="23">
        <f t="shared" ref="G41" si="92">((C41/C37)-1)*100</f>
        <v>4.2553191489361764</v>
      </c>
    </row>
    <row r="42" spans="1:7" x14ac:dyDescent="0.35">
      <c r="A42" s="5"/>
      <c r="B42" s="6" t="s">
        <v>10</v>
      </c>
      <c r="C42" s="7">
        <v>2181000</v>
      </c>
      <c r="D42" s="8">
        <f t="shared" ref="D42" si="93">C42-C41</f>
        <v>25000</v>
      </c>
      <c r="E42" s="20">
        <f t="shared" ref="E42" si="94">((C42/C41)-1)*100</f>
        <v>1.1595547309833032</v>
      </c>
      <c r="F42" s="19">
        <f t="shared" ref="F42" si="95">C42-C38</f>
        <v>66000</v>
      </c>
      <c r="G42" s="23">
        <f t="shared" ref="G42" si="96">((C42/C38)-1)*100</f>
        <v>3.1205673758865293</v>
      </c>
    </row>
    <row r="43" spans="1:7" x14ac:dyDescent="0.35">
      <c r="A43" s="5" t="s">
        <v>27</v>
      </c>
      <c r="B43" s="6" t="s">
        <v>12</v>
      </c>
      <c r="C43" s="7">
        <v>2214000</v>
      </c>
      <c r="D43" s="8">
        <f t="shared" ref="D43" si="97">C43-C42</f>
        <v>33000</v>
      </c>
      <c r="E43" s="20">
        <f t="shared" ref="E43" si="98">((C43/C42)-1)*100</f>
        <v>1.5130674002751032</v>
      </c>
      <c r="F43" s="19">
        <f t="shared" ref="F43" si="99">C43-C39</f>
        <v>91000</v>
      </c>
      <c r="G43" s="23">
        <f t="shared" ref="G43" si="100">((C43/C39)-1)*100</f>
        <v>4.2863871879415871</v>
      </c>
    </row>
    <row r="44" spans="1:7" x14ac:dyDescent="0.35">
      <c r="A44" s="5"/>
      <c r="B44" s="6" t="s">
        <v>8</v>
      </c>
      <c r="C44" s="7">
        <v>2085000</v>
      </c>
      <c r="D44" s="8">
        <f t="shared" ref="D44" si="101">C44-C43</f>
        <v>-129000</v>
      </c>
      <c r="E44" s="20">
        <f t="shared" ref="E44" si="102">((C44/C43)-1)*100</f>
        <v>-5.8265582655826602</v>
      </c>
      <c r="F44" s="19">
        <f t="shared" ref="F44" si="103">C44-C40</f>
        <v>-62000</v>
      </c>
      <c r="G44" s="23">
        <f t="shared" ref="G44" si="104">((C44/C40)-1)*100</f>
        <v>-2.8877503493246359</v>
      </c>
    </row>
    <row r="45" spans="1:7" x14ac:dyDescent="0.35">
      <c r="A45" s="5"/>
      <c r="B45" s="6" t="s">
        <v>9</v>
      </c>
      <c r="C45" s="7">
        <v>2095000</v>
      </c>
      <c r="D45" s="8">
        <f t="shared" ref="D45" si="105">C45-C44</f>
        <v>10000</v>
      </c>
      <c r="E45" s="20">
        <f t="shared" ref="E45" si="106">((C45/C44)-1)*100</f>
        <v>0.47961630695443347</v>
      </c>
      <c r="F45" s="19">
        <f t="shared" ref="F45" si="107">C45-C41</f>
        <v>-61000</v>
      </c>
      <c r="G45" s="23">
        <f t="shared" ref="G45" si="108">((C45/C41)-1)*100</f>
        <v>-2.8293135435992545</v>
      </c>
    </row>
    <row r="46" spans="1:7" x14ac:dyDescent="0.35">
      <c r="A46" s="5"/>
      <c r="B46" s="6" t="s">
        <v>10</v>
      </c>
      <c r="C46" s="7">
        <v>2108000</v>
      </c>
      <c r="D46" s="8">
        <f t="shared" ref="D46" si="109">C46-C45</f>
        <v>13000</v>
      </c>
      <c r="E46" s="20">
        <f t="shared" ref="E46" si="110">((C46/C45)-1)*100</f>
        <v>0.62052505966587734</v>
      </c>
      <c r="F46" s="19">
        <f t="shared" ref="F46" si="111">C46-C42</f>
        <v>-73000</v>
      </c>
      <c r="G46" s="23">
        <f t="shared" ref="G46" si="112">((C46/C42)-1)*100</f>
        <v>-3.347088491517658</v>
      </c>
    </row>
    <row r="47" spans="1:7" x14ac:dyDescent="0.35">
      <c r="A47" s="5" t="s">
        <v>28</v>
      </c>
      <c r="B47" s="6" t="s">
        <v>12</v>
      </c>
      <c r="C47" s="7">
        <v>2141000</v>
      </c>
      <c r="D47" s="8">
        <f t="shared" ref="D47" si="113">C47-C46</f>
        <v>33000</v>
      </c>
      <c r="E47" s="20">
        <f t="shared" ref="E47" si="114">((C47/C46)-1)*100</f>
        <v>1.5654648956356709</v>
      </c>
      <c r="F47" s="19">
        <f t="shared" ref="F47" si="115">C47-C43</f>
        <v>-73000</v>
      </c>
      <c r="G47" s="23">
        <f t="shared" ref="G47" si="116">((C47/C43)-1)*100</f>
        <v>-3.2971996386630509</v>
      </c>
    </row>
    <row r="48" spans="1:7" x14ac:dyDescent="0.35">
      <c r="A48" s="5"/>
      <c r="B48" s="6" t="s">
        <v>8</v>
      </c>
      <c r="C48" s="7">
        <v>2146000</v>
      </c>
      <c r="D48" s="8">
        <f t="shared" ref="D48" si="117">C48-C47</f>
        <v>5000</v>
      </c>
      <c r="E48" s="20">
        <f t="shared" ref="E48" si="118">((C48/C47)-1)*100</f>
        <v>0.23353573096682734</v>
      </c>
      <c r="F48" s="19">
        <f t="shared" ref="F48" si="119">C48-C44</f>
        <v>61000</v>
      </c>
      <c r="G48" s="23">
        <f t="shared" ref="G48" si="120">((C48/C44)-1)*100</f>
        <v>2.9256594724220708</v>
      </c>
    </row>
    <row r="49" spans="1:7" x14ac:dyDescent="0.35">
      <c r="A49" s="5"/>
      <c r="B49" s="6" t="s">
        <v>9</v>
      </c>
      <c r="C49" s="7">
        <v>2181000</v>
      </c>
      <c r="D49" s="8">
        <f t="shared" ref="D49:D50" si="121">C49-C48</f>
        <v>35000</v>
      </c>
      <c r="E49" s="20">
        <f t="shared" ref="E49:E50" si="122">((C49/C48)-1)*100</f>
        <v>1.6309412861136963</v>
      </c>
      <c r="F49" s="19">
        <f t="shared" ref="F49:F50" si="123">C49-C45</f>
        <v>86000</v>
      </c>
      <c r="G49" s="23">
        <f t="shared" ref="G49:G50" si="124">((C49/C45)-1)*100</f>
        <v>4.1050119331742296</v>
      </c>
    </row>
    <row r="50" spans="1:7" x14ac:dyDescent="0.35">
      <c r="A50" s="5"/>
      <c r="B50" s="6" t="s">
        <v>10</v>
      </c>
      <c r="C50" s="7">
        <v>2195000</v>
      </c>
      <c r="D50" s="8">
        <f t="shared" si="121"/>
        <v>14000</v>
      </c>
      <c r="E50" s="20">
        <f t="shared" si="122"/>
        <v>0.64190738193490304</v>
      </c>
      <c r="F50" s="19">
        <f t="shared" si="123"/>
        <v>87000</v>
      </c>
      <c r="G50" s="23">
        <f t="shared" si="124"/>
        <v>4.127134724857684</v>
      </c>
    </row>
    <row r="51" spans="1:7" x14ac:dyDescent="0.35">
      <c r="A51" s="5" t="s">
        <v>30</v>
      </c>
      <c r="B51" s="6" t="s">
        <v>12</v>
      </c>
      <c r="C51" s="7">
        <v>2213000</v>
      </c>
      <c r="D51" s="8">
        <f t="shared" ref="D51" si="125">C51-C50</f>
        <v>18000</v>
      </c>
      <c r="E51" s="20">
        <f t="shared" ref="E51" si="126">((C51/C50)-1)*100</f>
        <v>0.82004555808656843</v>
      </c>
      <c r="F51" s="19">
        <f t="shared" ref="F51" si="127">C51-C47</f>
        <v>72000</v>
      </c>
      <c r="G51" s="23">
        <f t="shared" ref="G51" si="128">((C51/C47)-1)*100</f>
        <v>3.3629145259224558</v>
      </c>
    </row>
    <row r="52" spans="1:7" x14ac:dyDescent="0.35">
      <c r="A52" s="5"/>
      <c r="B52" s="6" t="s">
        <v>8</v>
      </c>
      <c r="C52" s="7">
        <v>2215000</v>
      </c>
      <c r="D52" s="8">
        <f t="shared" ref="D52" si="129">C52-C51</f>
        <v>2000</v>
      </c>
      <c r="E52" s="20">
        <f t="shared" ref="E52" si="130">((C52/C51)-1)*100</f>
        <v>9.0375056484415239E-2</v>
      </c>
      <c r="F52" s="19">
        <f t="shared" ref="F52" si="131">C52-C48</f>
        <v>69000</v>
      </c>
      <c r="G52" s="23">
        <f t="shared" ref="G52" si="132">((C52/C48)-1)*100</f>
        <v>3.2152842497670031</v>
      </c>
    </row>
    <row r="53" spans="1:7" x14ac:dyDescent="0.35">
      <c r="A53" s="5"/>
      <c r="B53" s="6" t="s">
        <v>9</v>
      </c>
      <c r="C53" s="7">
        <v>2275000</v>
      </c>
      <c r="D53" s="8">
        <f t="shared" ref="D53" si="133">C53-C52</f>
        <v>60000</v>
      </c>
      <c r="E53" s="20">
        <f t="shared" ref="E53" si="134">((C53/C52)-1)*100</f>
        <v>2.7088036117381531</v>
      </c>
      <c r="F53" s="19">
        <f t="shared" ref="F53" si="135">C53-C49</f>
        <v>94000</v>
      </c>
      <c r="G53" s="23">
        <f t="shared" ref="G53" si="136">((C53/C49)-1)*100</f>
        <v>4.3099495644199903</v>
      </c>
    </row>
    <row r="54" spans="1:7" x14ac:dyDescent="0.35">
      <c r="A54" s="5"/>
      <c r="B54" s="6" t="s">
        <v>10</v>
      </c>
      <c r="C54" s="7">
        <v>2314000</v>
      </c>
      <c r="D54" s="8">
        <f t="shared" ref="D54" si="137">C54-C53</f>
        <v>39000</v>
      </c>
      <c r="E54" s="20">
        <f t="shared" ref="E54" si="138">((C54/C53)-1)*100</f>
        <v>1.7142857142857126</v>
      </c>
      <c r="F54" s="19">
        <f t="shared" ref="F54" si="139">C54-C50</f>
        <v>119000</v>
      </c>
      <c r="G54" s="23">
        <f t="shared" ref="G54" si="140">((C54/C50)-1)*100</f>
        <v>5.4214123006833814</v>
      </c>
    </row>
    <row r="55" spans="1:7" x14ac:dyDescent="0.35">
      <c r="A55" s="5" t="s">
        <v>31</v>
      </c>
      <c r="B55" s="6" t="s">
        <v>12</v>
      </c>
      <c r="C55" s="7">
        <v>2278000</v>
      </c>
      <c r="D55" s="8">
        <f t="shared" ref="D55" si="141">C55-C54</f>
        <v>-36000</v>
      </c>
      <c r="E55" s="20">
        <f t="shared" ref="E55" si="142">((C55/C54)-1)*100</f>
        <v>-1.5557476231633505</v>
      </c>
      <c r="F55" s="19">
        <f t="shared" ref="F55" si="143">C55-C51</f>
        <v>65000</v>
      </c>
      <c r="G55" s="23">
        <f t="shared" ref="G55" si="144">((C55/C51)-1)*100</f>
        <v>2.9371893357433398</v>
      </c>
    </row>
    <row r="56" spans="1:7" x14ac:dyDescent="0.35">
      <c r="A56" s="5"/>
      <c r="B56" s="6" t="s">
        <v>8</v>
      </c>
      <c r="C56" s="7">
        <v>2279000</v>
      </c>
      <c r="D56" s="8">
        <f t="shared" ref="D56" si="145">C56-C55</f>
        <v>1000</v>
      </c>
      <c r="E56" s="20">
        <f t="shared" ref="E56" si="146">((C56/C55)-1)*100</f>
        <v>4.3898156277433209E-2</v>
      </c>
      <c r="F56" s="19">
        <f t="shared" ref="F56" si="147">C56-C52</f>
        <v>64000</v>
      </c>
      <c r="G56" s="23">
        <f t="shared" ref="G56" si="148">((C56/C52)-1)*100</f>
        <v>2.8893905191873515</v>
      </c>
    </row>
    <row r="57" spans="1:7" x14ac:dyDescent="0.35">
      <c r="A57" s="5"/>
      <c r="B57" s="6" t="s">
        <v>9</v>
      </c>
      <c r="C57" s="7">
        <v>2257000</v>
      </c>
      <c r="D57" s="8">
        <f t="shared" ref="D57" si="149">C57-C56</f>
        <v>-22000</v>
      </c>
      <c r="E57" s="20">
        <f t="shared" ref="E57" si="150">((C57/C56)-1)*100</f>
        <v>-0.96533567354102345</v>
      </c>
      <c r="F57" s="19">
        <f t="shared" ref="F57" si="151">C57-C53</f>
        <v>-18000</v>
      </c>
      <c r="G57" s="23">
        <f t="shared" ref="G57" si="152">((C57/C53)-1)*100</f>
        <v>-0.79120879120878618</v>
      </c>
    </row>
    <row r="58" spans="1:7" x14ac:dyDescent="0.35">
      <c r="A58" s="5"/>
      <c r="B58" s="6" t="s">
        <v>32</v>
      </c>
      <c r="C58" s="7">
        <v>2255000</v>
      </c>
      <c r="D58" s="8">
        <f t="shared" ref="D58" si="153">C58-C57</f>
        <v>-2000</v>
      </c>
      <c r="E58" s="20">
        <f t="shared" ref="E58" si="154">((C58/C57)-1)*100</f>
        <v>-8.8613203367304827E-2</v>
      </c>
      <c r="F58" s="19">
        <f t="shared" ref="F58" si="155">C58-C54</f>
        <v>-59000</v>
      </c>
      <c r="G58" s="23">
        <f t="shared" ref="G58" si="156">((C58/C54)-1)*100</f>
        <v>-2.5496974935177219</v>
      </c>
    </row>
    <row r="59" spans="1:7" x14ac:dyDescent="0.35">
      <c r="A59" s="5" t="s">
        <v>33</v>
      </c>
      <c r="B59" s="6" t="s">
        <v>12</v>
      </c>
      <c r="C59" s="7">
        <v>2258000</v>
      </c>
      <c r="D59" s="8">
        <f t="shared" ref="D59" si="157">C59-C58</f>
        <v>3000</v>
      </c>
      <c r="E59" s="20">
        <f t="shared" ref="E59" si="158">((C59/C58)-1)*100</f>
        <v>0.13303769401329379</v>
      </c>
      <c r="F59" s="19">
        <f t="shared" ref="F59" si="159">C59-C55</f>
        <v>-20000</v>
      </c>
      <c r="G59" s="23">
        <f t="shared" ref="G59" si="160">((C59/C55)-1)*100</f>
        <v>-0.87796312554873079</v>
      </c>
    </row>
    <row r="60" spans="1:7" ht="15" thickBot="1" x14ac:dyDescent="0.4">
      <c r="A60" s="27"/>
      <c r="B60" s="12"/>
      <c r="C60" s="11"/>
      <c r="D60" s="13"/>
      <c r="E60" s="22"/>
      <c r="F60" s="26"/>
      <c r="G60" s="25"/>
    </row>
    <row r="64" spans="1:7" ht="15" thickBot="1" x14ac:dyDescent="0.4"/>
    <row r="65" spans="1:7" ht="53" thickBot="1" x14ac:dyDescent="0.4">
      <c r="A65" s="46" t="s">
        <v>0</v>
      </c>
      <c r="B65" s="46" t="s">
        <v>1</v>
      </c>
      <c r="C65" s="1" t="s">
        <v>2</v>
      </c>
      <c r="D65" s="2" t="s">
        <v>3</v>
      </c>
      <c r="E65" s="2" t="s">
        <v>4</v>
      </c>
      <c r="F65" s="2" t="s">
        <v>3</v>
      </c>
      <c r="G65" s="3" t="s">
        <v>4</v>
      </c>
    </row>
    <row r="66" spans="1:7" ht="15" thickBot="1" x14ac:dyDescent="0.4">
      <c r="A66" s="47"/>
      <c r="B66" s="47"/>
      <c r="C66" s="4" t="s">
        <v>14</v>
      </c>
      <c r="D66" s="48" t="s">
        <v>6</v>
      </c>
      <c r="E66" s="49"/>
      <c r="F66" s="50" t="s">
        <v>7</v>
      </c>
      <c r="G66" s="51"/>
    </row>
    <row r="67" spans="1:7" x14ac:dyDescent="0.35">
      <c r="A67" s="5" t="s">
        <v>11</v>
      </c>
      <c r="B67" s="6" t="s">
        <v>8</v>
      </c>
      <c r="C67" s="7">
        <v>240000</v>
      </c>
      <c r="D67" s="29" t="s">
        <v>29</v>
      </c>
      <c r="E67" s="29" t="s">
        <v>29</v>
      </c>
      <c r="F67" s="29" t="s">
        <v>29</v>
      </c>
      <c r="G67" s="30" t="s">
        <v>29</v>
      </c>
    </row>
    <row r="68" spans="1:7" x14ac:dyDescent="0.35">
      <c r="A68" s="5"/>
      <c r="B68" s="6" t="s">
        <v>9</v>
      </c>
      <c r="C68" s="7">
        <v>242000</v>
      </c>
      <c r="D68" s="21">
        <f t="shared" ref="D68:D69" si="161">C68-C67</f>
        <v>2000</v>
      </c>
      <c r="E68" s="20">
        <f t="shared" ref="E68:E69" si="162">((C68/C67)-1)*100</f>
        <v>0.83333333333333037</v>
      </c>
      <c r="F68" s="29" t="s">
        <v>29</v>
      </c>
      <c r="G68" s="30" t="s">
        <v>29</v>
      </c>
    </row>
    <row r="69" spans="1:7" x14ac:dyDescent="0.35">
      <c r="A69" s="5"/>
      <c r="B69" s="6" t="s">
        <v>10</v>
      </c>
      <c r="C69" s="7">
        <v>232000</v>
      </c>
      <c r="D69" s="21">
        <f t="shared" si="161"/>
        <v>-10000</v>
      </c>
      <c r="E69" s="20">
        <f t="shared" si="162"/>
        <v>-4.1322314049586755</v>
      </c>
      <c r="F69" s="29" t="s">
        <v>29</v>
      </c>
      <c r="G69" s="30" t="s">
        <v>29</v>
      </c>
    </row>
    <row r="70" spans="1:7" x14ac:dyDescent="0.35">
      <c r="A70" s="5" t="s">
        <v>18</v>
      </c>
      <c r="B70" s="6" t="s">
        <v>12</v>
      </c>
      <c r="C70" s="7">
        <v>226000</v>
      </c>
      <c r="D70" s="21">
        <f t="shared" ref="D70" si="163">C70-C69</f>
        <v>-6000</v>
      </c>
      <c r="E70" s="20">
        <f t="shared" ref="E70" si="164">((C70/C69)-1)*100</f>
        <v>-2.5862068965517238</v>
      </c>
      <c r="F70" s="29" t="s">
        <v>29</v>
      </c>
      <c r="G70" s="30" t="s">
        <v>29</v>
      </c>
    </row>
    <row r="71" spans="1:7" x14ac:dyDescent="0.35">
      <c r="A71" s="5"/>
      <c r="B71" s="6" t="s">
        <v>8</v>
      </c>
      <c r="C71" s="7">
        <v>219000</v>
      </c>
      <c r="D71" s="21">
        <f t="shared" ref="D71" si="165">C71-C70</f>
        <v>-7000</v>
      </c>
      <c r="E71" s="20">
        <f t="shared" ref="E71" si="166">((C71/C70)-1)*100</f>
        <v>-3.0973451327433676</v>
      </c>
      <c r="F71" s="8">
        <f t="shared" ref="F71" si="167">C71-C67</f>
        <v>-21000</v>
      </c>
      <c r="G71" s="23">
        <f t="shared" ref="G71" si="168">((C71/C67)-1)*100</f>
        <v>-8.7500000000000018</v>
      </c>
    </row>
    <row r="72" spans="1:7" x14ac:dyDescent="0.35">
      <c r="A72" s="5"/>
      <c r="B72" s="6" t="s">
        <v>9</v>
      </c>
      <c r="C72" s="7">
        <v>225000</v>
      </c>
      <c r="D72" s="21">
        <f t="shared" ref="D72" si="169">C72-C71</f>
        <v>6000</v>
      </c>
      <c r="E72" s="20">
        <f t="shared" ref="E72" si="170">((C72/C71)-1)*100</f>
        <v>2.7397260273972712</v>
      </c>
      <c r="F72" s="8">
        <f t="shared" ref="F72" si="171">C72-C68</f>
        <v>-17000</v>
      </c>
      <c r="G72" s="23">
        <f t="shared" ref="G72" si="172">((C72/C68)-1)*100</f>
        <v>-7.0247933884297513</v>
      </c>
    </row>
    <row r="73" spans="1:7" x14ac:dyDescent="0.35">
      <c r="A73" s="5"/>
      <c r="B73" s="6" t="s">
        <v>10</v>
      </c>
      <c r="C73" s="7">
        <v>235000</v>
      </c>
      <c r="D73" s="21">
        <f t="shared" ref="D73" si="173">C73-C72</f>
        <v>10000</v>
      </c>
      <c r="E73" s="20">
        <f t="shared" ref="E73" si="174">((C73/C72)-1)*100</f>
        <v>4.4444444444444509</v>
      </c>
      <c r="F73" s="8">
        <f t="shared" ref="F73" si="175">C73-C69</f>
        <v>3000</v>
      </c>
      <c r="G73" s="23">
        <f t="shared" ref="G73" si="176">((C73/C69)-1)*100</f>
        <v>1.2931034482758674</v>
      </c>
    </row>
    <row r="74" spans="1:7" x14ac:dyDescent="0.35">
      <c r="A74" s="5" t="s">
        <v>27</v>
      </c>
      <c r="B74" s="6" t="s">
        <v>12</v>
      </c>
      <c r="C74" s="7">
        <v>228000</v>
      </c>
      <c r="D74" s="21">
        <f t="shared" ref="D74" si="177">C74-C73</f>
        <v>-7000</v>
      </c>
      <c r="E74" s="20">
        <f t="shared" ref="E74" si="178">((C74/C73)-1)*100</f>
        <v>-2.9787234042553234</v>
      </c>
      <c r="F74" s="8">
        <f t="shared" ref="F74" si="179">C74-C70</f>
        <v>2000</v>
      </c>
      <c r="G74" s="23">
        <f t="shared" ref="G74" si="180">((C74/C70)-1)*100</f>
        <v>0.88495575221239076</v>
      </c>
    </row>
    <row r="75" spans="1:7" x14ac:dyDescent="0.35">
      <c r="A75" s="5"/>
      <c r="B75" s="6" t="s">
        <v>8</v>
      </c>
      <c r="C75" s="7">
        <v>200000</v>
      </c>
      <c r="D75" s="21">
        <f t="shared" ref="D75" si="181">C75-C74</f>
        <v>-28000</v>
      </c>
      <c r="E75" s="20">
        <f t="shared" ref="E75" si="182">((C75/C74)-1)*100</f>
        <v>-12.280701754385969</v>
      </c>
      <c r="F75" s="8">
        <f t="shared" ref="F75" si="183">C75-C71</f>
        <v>-19000</v>
      </c>
      <c r="G75" s="23">
        <f t="shared" ref="G75" si="184">((C75/C71)-1)*100</f>
        <v>-8.6757990867579959</v>
      </c>
    </row>
    <row r="76" spans="1:7" x14ac:dyDescent="0.35">
      <c r="A76" s="5"/>
      <c r="B76" s="6" t="s">
        <v>9</v>
      </c>
      <c r="C76" s="7">
        <v>196000</v>
      </c>
      <c r="D76" s="21">
        <f t="shared" ref="D76" si="185">C76-C75</f>
        <v>-4000</v>
      </c>
      <c r="E76" s="20">
        <f t="shared" ref="E76" si="186">((C76/C75)-1)*100</f>
        <v>-2.0000000000000018</v>
      </c>
      <c r="F76" s="8">
        <f t="shared" ref="F76" si="187">C76-C72</f>
        <v>-29000</v>
      </c>
      <c r="G76" s="23">
        <f t="shared" ref="G76" si="188">((C76/C72)-1)*100</f>
        <v>-12.888888888888895</v>
      </c>
    </row>
    <row r="77" spans="1:7" x14ac:dyDescent="0.35">
      <c r="A77" s="5"/>
      <c r="B77" s="6" t="s">
        <v>10</v>
      </c>
      <c r="C77" s="7">
        <v>210000</v>
      </c>
      <c r="D77" s="21">
        <f t="shared" ref="D77" si="189">C77-C76</f>
        <v>14000</v>
      </c>
      <c r="E77" s="20">
        <f t="shared" ref="E77" si="190">((C77/C76)-1)*100</f>
        <v>7.1428571428571397</v>
      </c>
      <c r="F77" s="8">
        <f t="shared" ref="F77" si="191">C77-C73</f>
        <v>-25000</v>
      </c>
      <c r="G77" s="23">
        <f t="shared" ref="G77" si="192">((C77/C73)-1)*100</f>
        <v>-10.638297872340431</v>
      </c>
    </row>
    <row r="78" spans="1:7" x14ac:dyDescent="0.35">
      <c r="A78" s="5" t="s">
        <v>28</v>
      </c>
      <c r="B78" s="6" t="s">
        <v>12</v>
      </c>
      <c r="C78" s="7">
        <v>191000</v>
      </c>
      <c r="D78" s="21">
        <f t="shared" ref="D78" si="193">C78-C77</f>
        <v>-19000</v>
      </c>
      <c r="E78" s="20">
        <f t="shared" ref="E78" si="194">((C78/C77)-1)*100</f>
        <v>-9.0476190476190492</v>
      </c>
      <c r="F78" s="8">
        <f t="shared" ref="F78" si="195">C78-C74</f>
        <v>-37000</v>
      </c>
      <c r="G78" s="23">
        <f t="shared" ref="G78" si="196">((C78/C74)-1)*100</f>
        <v>-16.228070175438592</v>
      </c>
    </row>
    <row r="79" spans="1:7" x14ac:dyDescent="0.35">
      <c r="A79" s="5"/>
      <c r="B79" s="6" t="s">
        <v>8</v>
      </c>
      <c r="C79" s="7">
        <v>202000</v>
      </c>
      <c r="D79" s="21">
        <f t="shared" ref="D79" si="197">C79-C78</f>
        <v>11000</v>
      </c>
      <c r="E79" s="20">
        <f t="shared" ref="E79" si="198">((C79/C78)-1)*100</f>
        <v>5.7591623036649109</v>
      </c>
      <c r="F79" s="8">
        <f t="shared" ref="F79" si="199">C79-C75</f>
        <v>2000</v>
      </c>
      <c r="G79" s="23">
        <f t="shared" ref="G79" si="200">((C79/C75)-1)*100</f>
        <v>1.0000000000000009</v>
      </c>
    </row>
    <row r="80" spans="1:7" x14ac:dyDescent="0.35">
      <c r="A80" s="5"/>
      <c r="B80" s="6" t="s">
        <v>9</v>
      </c>
      <c r="C80" s="7">
        <v>209000</v>
      </c>
      <c r="D80" s="21">
        <f t="shared" ref="D80:D81" si="201">C80-C79</f>
        <v>7000</v>
      </c>
      <c r="E80" s="20">
        <f t="shared" ref="E80:E81" si="202">((C80/C79)-1)*100</f>
        <v>3.4653465346534684</v>
      </c>
      <c r="F80" s="8">
        <f t="shared" ref="F80:F81" si="203">C80-C76</f>
        <v>13000</v>
      </c>
      <c r="G80" s="23">
        <f t="shared" ref="G80:G81" si="204">((C80/C76)-1)*100</f>
        <v>6.6326530612244916</v>
      </c>
    </row>
    <row r="81" spans="1:7" x14ac:dyDescent="0.35">
      <c r="A81" s="5"/>
      <c r="B81" s="6" t="s">
        <v>10</v>
      </c>
      <c r="C81" s="7">
        <v>222000</v>
      </c>
      <c r="D81" s="21">
        <f t="shared" si="201"/>
        <v>13000</v>
      </c>
      <c r="E81" s="20">
        <f t="shared" si="202"/>
        <v>6.2200956937799035</v>
      </c>
      <c r="F81" s="8">
        <f t="shared" si="203"/>
        <v>12000</v>
      </c>
      <c r="G81" s="23">
        <f t="shared" si="204"/>
        <v>5.7142857142857162</v>
      </c>
    </row>
    <row r="82" spans="1:7" x14ac:dyDescent="0.35">
      <c r="A82" s="5" t="s">
        <v>30</v>
      </c>
      <c r="B82" s="6" t="s">
        <v>12</v>
      </c>
      <c r="C82" s="7">
        <v>201000</v>
      </c>
      <c r="D82" s="21">
        <f t="shared" ref="D82" si="205">C82-C81</f>
        <v>-21000</v>
      </c>
      <c r="E82" s="20">
        <f t="shared" ref="E82" si="206">((C82/C81)-1)*100</f>
        <v>-9.4594594594594632</v>
      </c>
      <c r="F82" s="8">
        <f t="shared" ref="F82" si="207">C82-C78</f>
        <v>10000</v>
      </c>
      <c r="G82" s="23">
        <f t="shared" ref="G82" si="208">((C82/C78)-1)*100</f>
        <v>5.2356020942408321</v>
      </c>
    </row>
    <row r="83" spans="1:7" x14ac:dyDescent="0.35">
      <c r="A83" s="5"/>
      <c r="B83" s="6" t="s">
        <v>8</v>
      </c>
      <c r="C83" s="7">
        <v>214000</v>
      </c>
      <c r="D83" s="21">
        <f t="shared" ref="D83" si="209">C83-C82</f>
        <v>13000</v>
      </c>
      <c r="E83" s="20">
        <f t="shared" ref="E83" si="210">((C83/C82)-1)*100</f>
        <v>6.4676616915422924</v>
      </c>
      <c r="F83" s="8">
        <f t="shared" ref="F83" si="211">C83-C79</f>
        <v>12000</v>
      </c>
      <c r="G83" s="23">
        <f t="shared" ref="G83" si="212">((C83/C79)-1)*100</f>
        <v>5.9405940594059459</v>
      </c>
    </row>
    <row r="84" spans="1:7" x14ac:dyDescent="0.35">
      <c r="A84" s="5"/>
      <c r="B84" s="6" t="s">
        <v>9</v>
      </c>
      <c r="C84" s="7">
        <v>188000</v>
      </c>
      <c r="D84" s="21">
        <f t="shared" ref="D84" si="213">C84-C83</f>
        <v>-26000</v>
      </c>
      <c r="E84" s="20">
        <f t="shared" ref="E84" si="214">((C84/C83)-1)*100</f>
        <v>-12.149532710280376</v>
      </c>
      <c r="F84" s="8">
        <f t="shared" ref="F84" si="215">C84-C80</f>
        <v>-21000</v>
      </c>
      <c r="G84" s="23">
        <f t="shared" ref="G84" si="216">((C84/C80)-1)*100</f>
        <v>-10.047846889952151</v>
      </c>
    </row>
    <row r="85" spans="1:7" x14ac:dyDescent="0.35">
      <c r="A85" s="5"/>
      <c r="B85" s="6" t="s">
        <v>10</v>
      </c>
      <c r="C85" s="7">
        <v>194000</v>
      </c>
      <c r="D85" s="21">
        <f t="shared" ref="D85" si="217">C85-C84</f>
        <v>6000</v>
      </c>
      <c r="E85" s="20">
        <f t="shared" ref="E85" si="218">((C85/C84)-1)*100</f>
        <v>3.1914893617021267</v>
      </c>
      <c r="F85" s="8">
        <f t="shared" ref="F85" si="219">C85-C81</f>
        <v>-28000</v>
      </c>
      <c r="G85" s="23">
        <f t="shared" ref="G85" si="220">((C85/C81)-1)*100</f>
        <v>-12.612612612612617</v>
      </c>
    </row>
    <row r="86" spans="1:7" x14ac:dyDescent="0.35">
      <c r="A86" s="5" t="s">
        <v>31</v>
      </c>
      <c r="B86" s="6" t="s">
        <v>12</v>
      </c>
      <c r="C86" s="7">
        <v>219000</v>
      </c>
      <c r="D86" s="21">
        <f t="shared" ref="D86" si="221">C86-C85</f>
        <v>25000</v>
      </c>
      <c r="E86" s="20">
        <f t="shared" ref="E86" si="222">((C86/C85)-1)*100</f>
        <v>12.886597938144329</v>
      </c>
      <c r="F86" s="8">
        <f t="shared" ref="F86" si="223">C86-C82</f>
        <v>18000</v>
      </c>
      <c r="G86" s="23">
        <f t="shared" ref="G86" si="224">((C86/C82)-1)*100</f>
        <v>8.9552238805970177</v>
      </c>
    </row>
    <row r="87" spans="1:7" x14ac:dyDescent="0.35">
      <c r="A87" s="5"/>
      <c r="B87" s="6" t="s">
        <v>8</v>
      </c>
      <c r="C87" s="7">
        <v>230000</v>
      </c>
      <c r="D87" s="21">
        <f t="shared" ref="D87" si="225">C87-C86</f>
        <v>11000</v>
      </c>
      <c r="E87" s="20">
        <f t="shared" ref="E87" si="226">((C87/C86)-1)*100</f>
        <v>5.0228310502283158</v>
      </c>
      <c r="F87" s="8">
        <f t="shared" ref="F87" si="227">C87-C83</f>
        <v>16000</v>
      </c>
      <c r="G87" s="23">
        <f t="shared" ref="G87" si="228">((C87/C83)-1)*100</f>
        <v>7.4766355140186924</v>
      </c>
    </row>
    <row r="88" spans="1:7" x14ac:dyDescent="0.35">
      <c r="A88" s="5"/>
      <c r="B88" s="6" t="s">
        <v>9</v>
      </c>
      <c r="C88" s="7">
        <v>235000</v>
      </c>
      <c r="D88" s="21">
        <f t="shared" ref="D88" si="229">C88-C87</f>
        <v>5000</v>
      </c>
      <c r="E88" s="20">
        <f t="shared" ref="E88" si="230">((C88/C87)-1)*100</f>
        <v>2.1739130434782705</v>
      </c>
      <c r="F88" s="8">
        <f t="shared" ref="F88" si="231">C88-C84</f>
        <v>47000</v>
      </c>
      <c r="G88" s="23">
        <f t="shared" ref="G88" si="232">((C88/C84)-1)*100</f>
        <v>25</v>
      </c>
    </row>
    <row r="89" spans="1:7" x14ac:dyDescent="0.35">
      <c r="A89" s="5"/>
      <c r="B89" s="6" t="s">
        <v>32</v>
      </c>
      <c r="C89" s="7">
        <v>232000</v>
      </c>
      <c r="D89" s="21">
        <f t="shared" ref="D89" si="233">C89-C88</f>
        <v>-3000</v>
      </c>
      <c r="E89" s="20">
        <f t="shared" ref="E89" si="234">((C89/C88)-1)*100</f>
        <v>-1.2765957446808529</v>
      </c>
      <c r="F89" s="8">
        <f t="shared" ref="F89" si="235">C89-C85</f>
        <v>38000</v>
      </c>
      <c r="G89" s="23">
        <f t="shared" ref="G89" si="236">((C89/C85)-1)*100</f>
        <v>19.587628865979379</v>
      </c>
    </row>
    <row r="90" spans="1:7" x14ac:dyDescent="0.35">
      <c r="A90" s="5" t="s">
        <v>33</v>
      </c>
      <c r="B90" s="45" t="s">
        <v>12</v>
      </c>
      <c r="C90" s="7">
        <v>225000</v>
      </c>
      <c r="D90" s="21">
        <f t="shared" ref="D90" si="237">C90-C89</f>
        <v>-7000</v>
      </c>
      <c r="E90" s="20">
        <f t="shared" ref="E90" si="238">((C90/C89)-1)*100</f>
        <v>-3.0172413793103425</v>
      </c>
      <c r="F90" s="8">
        <f t="shared" ref="F90" si="239">C90-C86</f>
        <v>6000</v>
      </c>
      <c r="G90" s="23">
        <f t="shared" ref="G90" si="240">((C90/C86)-1)*100</f>
        <v>2.7397260273972712</v>
      </c>
    </row>
    <row r="91" spans="1:7" ht="15" thickBot="1" x14ac:dyDescent="0.4">
      <c r="A91" s="27"/>
      <c r="B91" s="11"/>
      <c r="C91" s="24"/>
      <c r="D91" s="22"/>
      <c r="E91" s="22"/>
      <c r="F91" s="13"/>
      <c r="G91" s="25"/>
    </row>
  </sheetData>
  <mergeCells count="12">
    <mergeCell ref="A65:A66"/>
    <mergeCell ref="B65:B66"/>
    <mergeCell ref="D66:E66"/>
    <mergeCell ref="F66:G66"/>
    <mergeCell ref="A3:A4"/>
    <mergeCell ref="B3:B4"/>
    <mergeCell ref="D4:E4"/>
    <mergeCell ref="F4:G4"/>
    <mergeCell ref="A34:A35"/>
    <mergeCell ref="B34:B35"/>
    <mergeCell ref="D35:E35"/>
    <mergeCell ref="F35:G3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91"/>
  <sheetViews>
    <sheetView topLeftCell="A3" zoomScale="80" zoomScaleNormal="80" workbookViewId="0">
      <selection activeCell="C5" sqref="C5:C28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26</v>
      </c>
    </row>
    <row r="2" spans="1:7" ht="15" thickBot="1" x14ac:dyDescent="0.4"/>
    <row r="3" spans="1:7" ht="53" thickBot="1" x14ac:dyDescent="0.4">
      <c r="A3" s="46" t="s">
        <v>0</v>
      </c>
      <c r="B3" s="46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7"/>
      <c r="B4" s="47"/>
      <c r="C4" s="4" t="s">
        <v>5</v>
      </c>
      <c r="D4" s="48" t="s">
        <v>6</v>
      </c>
      <c r="E4" s="49"/>
      <c r="F4" s="50" t="s">
        <v>7</v>
      </c>
      <c r="G4" s="51"/>
    </row>
    <row r="5" spans="1:7" x14ac:dyDescent="0.35">
      <c r="A5" s="5" t="s">
        <v>11</v>
      </c>
      <c r="B5" s="6" t="s">
        <v>8</v>
      </c>
      <c r="C5" s="7">
        <f t="shared" ref="C5:C28" si="0">C36+C67</f>
        <v>2687000</v>
      </c>
      <c r="D5" s="31" t="s">
        <v>29</v>
      </c>
      <c r="E5" s="32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2697000</v>
      </c>
      <c r="D6" s="8">
        <f t="shared" ref="D6:D7" si="1">C6-C5</f>
        <v>10000</v>
      </c>
      <c r="E6" s="20">
        <f t="shared" ref="E6:E7" si="2">((C6/C5)-1)*100</f>
        <v>0.37216226274656705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2711000</v>
      </c>
      <c r="D7" s="8">
        <f t="shared" si="1"/>
        <v>14000</v>
      </c>
      <c r="E7" s="20">
        <f t="shared" si="2"/>
        <v>0.51909529106415331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2736000</v>
      </c>
      <c r="D8" s="8">
        <f t="shared" ref="D8" si="3">C8-C7</f>
        <v>25000</v>
      </c>
      <c r="E8" s="20">
        <f t="shared" ref="E8" si="4">((C8/C7)-1)*100</f>
        <v>0.92216894135006555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2780000</v>
      </c>
      <c r="D9" s="8">
        <f t="shared" ref="D9" si="5">C9-C8</f>
        <v>44000</v>
      </c>
      <c r="E9" s="20">
        <f t="shared" ref="E9" si="6">((C9/C8)-1)*100</f>
        <v>1.6081871345029253</v>
      </c>
      <c r="F9" s="8">
        <f t="shared" ref="F9" si="7">C9-C5</f>
        <v>93000</v>
      </c>
      <c r="G9" s="23">
        <f t="shared" ref="G9" si="8">((C9/C5)-1)*100</f>
        <v>3.4611090435429759</v>
      </c>
    </row>
    <row r="10" spans="1:7" x14ac:dyDescent="0.35">
      <c r="A10" s="5"/>
      <c r="B10" s="6" t="s">
        <v>9</v>
      </c>
      <c r="C10" s="7">
        <f t="shared" si="0"/>
        <v>2781000</v>
      </c>
      <c r="D10" s="8">
        <f t="shared" ref="D10" si="9">C10-C9</f>
        <v>1000</v>
      </c>
      <c r="E10" s="20">
        <f t="shared" ref="E10" si="10">((C10/C9)-1)*100</f>
        <v>3.5971223021591392E-2</v>
      </c>
      <c r="F10" s="8">
        <f t="shared" ref="F10" si="11">C10-C6</f>
        <v>84000</v>
      </c>
      <c r="G10" s="23">
        <f t="shared" ref="G10" si="12">((C10/C6)-1)*100</f>
        <v>3.1145717463848754</v>
      </c>
    </row>
    <row r="11" spans="1:7" x14ac:dyDescent="0.35">
      <c r="A11" s="5"/>
      <c r="B11" s="6" t="s">
        <v>10</v>
      </c>
      <c r="C11" s="7">
        <f t="shared" si="0"/>
        <v>2791000</v>
      </c>
      <c r="D11" s="8">
        <f t="shared" ref="D11" si="13">C11-C10</f>
        <v>10000</v>
      </c>
      <c r="E11" s="20">
        <f t="shared" ref="E11" si="14">((C11/C10)-1)*100</f>
        <v>0.35958288385473658</v>
      </c>
      <c r="F11" s="8">
        <f t="shared" ref="F11" si="15">C11-C7</f>
        <v>80000</v>
      </c>
      <c r="G11" s="23">
        <f t="shared" ref="G11" si="16">((C11/C7)-1)*100</f>
        <v>2.9509406123201742</v>
      </c>
    </row>
    <row r="12" spans="1:7" x14ac:dyDescent="0.35">
      <c r="A12" s="5" t="s">
        <v>27</v>
      </c>
      <c r="B12" s="6" t="s">
        <v>12</v>
      </c>
      <c r="C12" s="7">
        <f t="shared" si="0"/>
        <v>2815000</v>
      </c>
      <c r="D12" s="8">
        <f t="shared" ref="D12" si="17">C12-C11</f>
        <v>24000</v>
      </c>
      <c r="E12" s="20">
        <f t="shared" ref="E12" si="18">((C12/C11)-1)*100</f>
        <v>0.85990684342529544</v>
      </c>
      <c r="F12" s="8">
        <f t="shared" ref="F12" si="19">C12-C8</f>
        <v>79000</v>
      </c>
      <c r="G12" s="23">
        <f t="shared" ref="G12" si="20">((C12/C8)-1)*100</f>
        <v>2.8874269005847886</v>
      </c>
    </row>
    <row r="13" spans="1:7" x14ac:dyDescent="0.35">
      <c r="A13" s="5"/>
      <c r="B13" s="6" t="s">
        <v>8</v>
      </c>
      <c r="C13" s="7">
        <f t="shared" si="0"/>
        <v>2714000</v>
      </c>
      <c r="D13" s="8">
        <f t="shared" ref="D13" si="21">C13-C12</f>
        <v>-101000</v>
      </c>
      <c r="E13" s="20">
        <f t="shared" ref="E13" si="22">((C13/C12)-1)*100</f>
        <v>-3.5879218472468888</v>
      </c>
      <c r="F13" s="8">
        <f t="shared" ref="F13" si="23">C13-C9</f>
        <v>-66000</v>
      </c>
      <c r="G13" s="23">
        <f t="shared" ref="G13" si="24">((C13/C9)-1)*100</f>
        <v>-2.3741007194244657</v>
      </c>
    </row>
    <row r="14" spans="1:7" x14ac:dyDescent="0.35">
      <c r="A14" s="5"/>
      <c r="B14" s="6" t="s">
        <v>9</v>
      </c>
      <c r="C14" s="7">
        <f t="shared" si="0"/>
        <v>2741000</v>
      </c>
      <c r="D14" s="8">
        <f t="shared" ref="D14" si="25">C14-C13</f>
        <v>27000</v>
      </c>
      <c r="E14" s="20">
        <f t="shared" ref="E14" si="26">((C14/C13)-1)*100</f>
        <v>0.99484156226972154</v>
      </c>
      <c r="F14" s="8">
        <f t="shared" ref="F14" si="27">C14-C10</f>
        <v>-40000</v>
      </c>
      <c r="G14" s="23">
        <f t="shared" ref="G14" si="28">((C14/C10)-1)*100</f>
        <v>-1.438331535418913</v>
      </c>
    </row>
    <row r="15" spans="1:7" x14ac:dyDescent="0.35">
      <c r="A15" s="5"/>
      <c r="B15" s="6" t="s">
        <v>10</v>
      </c>
      <c r="C15" s="7">
        <f t="shared" si="0"/>
        <v>2806000</v>
      </c>
      <c r="D15" s="8">
        <f t="shared" ref="D15" si="29">C15-C14</f>
        <v>65000</v>
      </c>
      <c r="E15" s="20">
        <f t="shared" ref="E15" si="30">((C15/C14)-1)*100</f>
        <v>2.3713973002553734</v>
      </c>
      <c r="F15" s="8">
        <f t="shared" ref="F15" si="31">C15-C11</f>
        <v>15000</v>
      </c>
      <c r="G15" s="23">
        <f t="shared" ref="G15" si="32">((C15/C11)-1)*100</f>
        <v>0.53744177714081243</v>
      </c>
    </row>
    <row r="16" spans="1:7" x14ac:dyDescent="0.35">
      <c r="A16" s="5" t="s">
        <v>28</v>
      </c>
      <c r="B16" s="6" t="s">
        <v>12</v>
      </c>
      <c r="C16" s="7">
        <f t="shared" si="0"/>
        <v>2856000</v>
      </c>
      <c r="D16" s="8">
        <f t="shared" ref="D16" si="33">C16-C15</f>
        <v>50000</v>
      </c>
      <c r="E16" s="20">
        <f t="shared" ref="E16" si="34">((C16/C15)-1)*100</f>
        <v>1.7818959372772669</v>
      </c>
      <c r="F16" s="8">
        <f t="shared" ref="F16" si="35">C16-C12</f>
        <v>41000</v>
      </c>
      <c r="G16" s="23">
        <f t="shared" ref="G16" si="36">((C16/C12)-1)*100</f>
        <v>1.4564831261101308</v>
      </c>
    </row>
    <row r="17" spans="1:7" x14ac:dyDescent="0.35">
      <c r="A17" s="5"/>
      <c r="B17" s="6" t="s">
        <v>8</v>
      </c>
      <c r="C17" s="7">
        <f t="shared" si="0"/>
        <v>2798000</v>
      </c>
      <c r="D17" s="8">
        <f t="shared" ref="D17" si="37">C17-C16</f>
        <v>-58000</v>
      </c>
      <c r="E17" s="20">
        <f t="shared" ref="E17" si="38">((C17/C16)-1)*100</f>
        <v>-2.0308123249299759</v>
      </c>
      <c r="F17" s="8">
        <f t="shared" ref="F17" si="39">C17-C13</f>
        <v>84000</v>
      </c>
      <c r="G17" s="23">
        <f t="shared" ref="G17" si="40">((C17/C13)-1)*100</f>
        <v>3.09506263817243</v>
      </c>
    </row>
    <row r="18" spans="1:7" x14ac:dyDescent="0.35">
      <c r="A18" s="5"/>
      <c r="B18" s="6" t="s">
        <v>9</v>
      </c>
      <c r="C18" s="7">
        <f t="shared" si="0"/>
        <v>2866000</v>
      </c>
      <c r="D18" s="8">
        <f t="shared" ref="D18:D19" si="41">C18-C17</f>
        <v>68000</v>
      </c>
      <c r="E18" s="20">
        <f t="shared" ref="E18:E19" si="42">((C18/C17)-1)*100</f>
        <v>2.4303073624017069</v>
      </c>
      <c r="F18" s="8">
        <f t="shared" ref="F18:F19" si="43">C18-C14</f>
        <v>125000</v>
      </c>
      <c r="G18" s="23">
        <f t="shared" ref="G18:G19" si="44">((C18/C14)-1)*100</f>
        <v>4.5603794235680395</v>
      </c>
    </row>
    <row r="19" spans="1:7" x14ac:dyDescent="0.35">
      <c r="A19" s="5"/>
      <c r="B19" s="6" t="s">
        <v>10</v>
      </c>
      <c r="C19" s="7">
        <f t="shared" si="0"/>
        <v>2931000</v>
      </c>
      <c r="D19" s="8">
        <f t="shared" si="41"/>
        <v>65000</v>
      </c>
      <c r="E19" s="20">
        <f t="shared" si="42"/>
        <v>2.2679692951849351</v>
      </c>
      <c r="F19" s="8">
        <f t="shared" si="43"/>
        <v>125000</v>
      </c>
      <c r="G19" s="23">
        <f t="shared" si="44"/>
        <v>4.4547398431931562</v>
      </c>
    </row>
    <row r="20" spans="1:7" x14ac:dyDescent="0.35">
      <c r="A20" s="5" t="s">
        <v>30</v>
      </c>
      <c r="B20" s="6" t="s">
        <v>12</v>
      </c>
      <c r="C20" s="7">
        <f t="shared" si="0"/>
        <v>3006000</v>
      </c>
      <c r="D20" s="8">
        <f t="shared" ref="D20" si="45">C20-C19</f>
        <v>75000</v>
      </c>
      <c r="E20" s="20">
        <f t="shared" ref="E20" si="46">((C20/C19)-1)*100</f>
        <v>2.5588536335721557</v>
      </c>
      <c r="F20" s="8">
        <f t="shared" ref="F20" si="47">C20-C16</f>
        <v>150000</v>
      </c>
      <c r="G20" s="23">
        <f t="shared" ref="G20" si="48">((C20/C16)-1)*100</f>
        <v>5.252100840336138</v>
      </c>
    </row>
    <row r="21" spans="1:7" x14ac:dyDescent="0.35">
      <c r="A21" s="5"/>
      <c r="B21" s="6" t="s">
        <v>8</v>
      </c>
      <c r="C21" s="7">
        <f t="shared" si="0"/>
        <v>2916000</v>
      </c>
      <c r="D21" s="8">
        <f t="shared" ref="D21" si="49">C21-C20</f>
        <v>-90000</v>
      </c>
      <c r="E21" s="20">
        <f t="shared" ref="E21" si="50">((C21/C20)-1)*100</f>
        <v>-2.9940119760479056</v>
      </c>
      <c r="F21" s="8">
        <f t="shared" ref="F21" si="51">C21-C17</f>
        <v>118000</v>
      </c>
      <c r="G21" s="23">
        <f t="shared" ref="G21" si="52">((C21/C17)-1)*100</f>
        <v>4.2172980700500462</v>
      </c>
    </row>
    <row r="22" spans="1:7" x14ac:dyDescent="0.35">
      <c r="A22" s="5"/>
      <c r="B22" s="6" t="s">
        <v>9</v>
      </c>
      <c r="C22" s="7">
        <f t="shared" si="0"/>
        <v>2857000</v>
      </c>
      <c r="D22" s="8">
        <f t="shared" ref="D22" si="53">C22-C21</f>
        <v>-59000</v>
      </c>
      <c r="E22" s="20">
        <f t="shared" ref="E22" si="54">((C22/C21)-1)*100</f>
        <v>-2.0233196159122113</v>
      </c>
      <c r="F22" s="8">
        <f t="shared" ref="F22" si="55">C22-C18</f>
        <v>-9000</v>
      </c>
      <c r="G22" s="23">
        <f t="shared" ref="G22" si="56">((C22/C18)-1)*100</f>
        <v>-0.31402651779484092</v>
      </c>
    </row>
    <row r="23" spans="1:7" x14ac:dyDescent="0.35">
      <c r="A23" s="5"/>
      <c r="B23" s="6" t="s">
        <v>10</v>
      </c>
      <c r="C23" s="7">
        <f t="shared" si="0"/>
        <v>2866000</v>
      </c>
      <c r="D23" s="8">
        <f t="shared" ref="D23" si="57">C23-C22</f>
        <v>9000</v>
      </c>
      <c r="E23" s="20">
        <f t="shared" ref="E23" si="58">((C23/C22)-1)*100</f>
        <v>0.31501575078753952</v>
      </c>
      <c r="F23" s="8">
        <f t="shared" ref="F23" si="59">C23-C19</f>
        <v>-65000</v>
      </c>
      <c r="G23" s="23">
        <f t="shared" ref="G23" si="60">((C23/C19)-1)*100</f>
        <v>-2.2176731490958668</v>
      </c>
    </row>
    <row r="24" spans="1:7" x14ac:dyDescent="0.35">
      <c r="A24" s="5" t="s">
        <v>31</v>
      </c>
      <c r="B24" s="6" t="s">
        <v>12</v>
      </c>
      <c r="C24" s="7">
        <f t="shared" si="0"/>
        <v>2989000</v>
      </c>
      <c r="D24" s="8">
        <f t="shared" ref="D24" si="61">C24-C23</f>
        <v>123000</v>
      </c>
      <c r="E24" s="20">
        <f t="shared" ref="E24" si="62">((C24/C23)-1)*100</f>
        <v>4.2916957431961</v>
      </c>
      <c r="F24" s="8">
        <f t="shared" ref="F24" si="63">C24-C20</f>
        <v>-17000</v>
      </c>
      <c r="G24" s="23">
        <f t="shared" ref="G24" si="64">((C24/C20)-1)*100</f>
        <v>-0.56553559547571908</v>
      </c>
    </row>
    <row r="25" spans="1:7" x14ac:dyDescent="0.35">
      <c r="A25" s="5"/>
      <c r="B25" s="6" t="s">
        <v>8</v>
      </c>
      <c r="C25" s="7">
        <f t="shared" si="0"/>
        <v>3119000</v>
      </c>
      <c r="D25" s="8">
        <f t="shared" ref="D25" si="65">C25-C24</f>
        <v>130000</v>
      </c>
      <c r="E25" s="20">
        <f t="shared" ref="E25" si="66">((C25/C24)-1)*100</f>
        <v>4.3492806958849162</v>
      </c>
      <c r="F25" s="8">
        <f t="shared" ref="F25" si="67">C25-C21</f>
        <v>203000</v>
      </c>
      <c r="G25" s="23">
        <f t="shared" ref="G25" si="68">((C25/C21)-1)*100</f>
        <v>6.9615912208504716</v>
      </c>
    </row>
    <row r="26" spans="1:7" x14ac:dyDescent="0.35">
      <c r="A26" s="5"/>
      <c r="B26" s="6" t="s">
        <v>9</v>
      </c>
      <c r="C26" s="7">
        <f t="shared" si="0"/>
        <v>3160000</v>
      </c>
      <c r="D26" s="8">
        <f t="shared" ref="D26" si="69">C26-C25</f>
        <v>41000</v>
      </c>
      <c r="E26" s="20">
        <f t="shared" ref="E26" si="70">((C26/C25)-1)*100</f>
        <v>1.3145238858608632</v>
      </c>
      <c r="F26" s="8">
        <f t="shared" ref="F26" si="71">C26-C22</f>
        <v>303000</v>
      </c>
      <c r="G26" s="23">
        <f t="shared" ref="G26" si="72">((C26/C22)-1)*100</f>
        <v>10.60553027651383</v>
      </c>
    </row>
    <row r="27" spans="1:7" x14ac:dyDescent="0.35">
      <c r="A27" s="5"/>
      <c r="B27" s="6" t="s">
        <v>32</v>
      </c>
      <c r="C27" s="7">
        <f t="shared" si="0"/>
        <v>2946000</v>
      </c>
      <c r="D27" s="8">
        <f t="shared" ref="D27" si="73">C27-C26</f>
        <v>-214000</v>
      </c>
      <c r="E27" s="20">
        <f t="shared" ref="E27" si="74">((C27/C26)-1)*100</f>
        <v>-6.7721518987341796</v>
      </c>
      <c r="F27" s="8">
        <f t="shared" ref="F27" si="75">C27-C23</f>
        <v>80000</v>
      </c>
      <c r="G27" s="23">
        <f t="shared" ref="G27" si="76">((C27/C23)-1)*100</f>
        <v>2.7913468248429885</v>
      </c>
    </row>
    <row r="28" spans="1:7" x14ac:dyDescent="0.35">
      <c r="A28" s="5" t="s">
        <v>33</v>
      </c>
      <c r="B28" s="6" t="s">
        <v>12</v>
      </c>
      <c r="C28" s="7">
        <f t="shared" si="0"/>
        <v>2928000</v>
      </c>
      <c r="D28" s="8">
        <f t="shared" ref="D28" si="77">C28-C27</f>
        <v>-18000</v>
      </c>
      <c r="E28" s="20">
        <f t="shared" ref="E28" si="78">((C28/C27)-1)*100</f>
        <v>-0.6109979633401208</v>
      </c>
      <c r="F28" s="8">
        <f t="shared" ref="F28" si="79">C28-C24</f>
        <v>-61000</v>
      </c>
      <c r="G28" s="23">
        <f t="shared" ref="G28" si="80">((C28/C24)-1)*100</f>
        <v>-2.0408163265306145</v>
      </c>
    </row>
    <row r="29" spans="1:7" ht="15" thickBot="1" x14ac:dyDescent="0.4">
      <c r="A29" s="27"/>
      <c r="B29" s="12"/>
      <c r="C29" s="11"/>
      <c r="D29" s="13"/>
      <c r="E29" s="22"/>
      <c r="F29" s="13"/>
      <c r="G29" s="25"/>
    </row>
    <row r="32" spans="1:7" x14ac:dyDescent="0.35">
      <c r="A32" s="16"/>
      <c r="B32" s="17"/>
      <c r="C32" s="18"/>
    </row>
    <row r="33" spans="1:7" ht="15" thickBot="1" x14ac:dyDescent="0.4">
      <c r="A33" s="16"/>
      <c r="B33" s="17"/>
      <c r="C33" s="18"/>
    </row>
    <row r="34" spans="1:7" ht="75" customHeight="1" thickBot="1" x14ac:dyDescent="0.4">
      <c r="A34" s="46" t="s">
        <v>0</v>
      </c>
      <c r="B34" s="46" t="s">
        <v>1</v>
      </c>
      <c r="C34" s="1" t="s">
        <v>2</v>
      </c>
      <c r="D34" s="2" t="s">
        <v>3</v>
      </c>
      <c r="E34" s="2" t="s">
        <v>4</v>
      </c>
      <c r="F34" s="2" t="s">
        <v>3</v>
      </c>
      <c r="G34" s="3" t="s">
        <v>4</v>
      </c>
    </row>
    <row r="35" spans="1:7" ht="17.25" customHeight="1" thickBot="1" x14ac:dyDescent="0.4">
      <c r="A35" s="47"/>
      <c r="B35" s="47"/>
      <c r="C35" s="4" t="s">
        <v>13</v>
      </c>
      <c r="D35" s="48" t="s">
        <v>6</v>
      </c>
      <c r="E35" s="49"/>
      <c r="F35" s="50" t="s">
        <v>7</v>
      </c>
      <c r="G35" s="51"/>
    </row>
    <row r="36" spans="1:7" x14ac:dyDescent="0.35">
      <c r="A36" s="5" t="s">
        <v>11</v>
      </c>
      <c r="B36" s="6" t="s">
        <v>8</v>
      </c>
      <c r="C36" s="7">
        <v>2317000</v>
      </c>
      <c r="D36" s="29" t="s">
        <v>29</v>
      </c>
      <c r="E36" s="32" t="s">
        <v>29</v>
      </c>
      <c r="F36" s="35" t="s">
        <v>29</v>
      </c>
      <c r="G36" s="30" t="s">
        <v>29</v>
      </c>
    </row>
    <row r="37" spans="1:7" x14ac:dyDescent="0.35">
      <c r="A37" s="5"/>
      <c r="B37" s="6" t="s">
        <v>9</v>
      </c>
      <c r="C37" s="7">
        <v>2326000</v>
      </c>
      <c r="D37" s="8">
        <f t="shared" ref="D37:D38" si="81">C37-C36</f>
        <v>9000</v>
      </c>
      <c r="E37" s="20">
        <f t="shared" ref="E37:E38" si="82">((C37/C36)-1)*100</f>
        <v>0.38843331894691246</v>
      </c>
      <c r="F37" s="35" t="s">
        <v>29</v>
      </c>
      <c r="G37" s="30" t="s">
        <v>29</v>
      </c>
    </row>
    <row r="38" spans="1:7" x14ac:dyDescent="0.35">
      <c r="A38" s="5"/>
      <c r="B38" s="6" t="s">
        <v>10</v>
      </c>
      <c r="C38" s="7">
        <v>2337000</v>
      </c>
      <c r="D38" s="8">
        <f t="shared" si="81"/>
        <v>11000</v>
      </c>
      <c r="E38" s="20">
        <f t="shared" si="82"/>
        <v>0.47291487532243881</v>
      </c>
      <c r="F38" s="35" t="s">
        <v>29</v>
      </c>
      <c r="G38" s="30" t="s">
        <v>29</v>
      </c>
    </row>
    <row r="39" spans="1:7" x14ac:dyDescent="0.35">
      <c r="A39" s="5" t="s">
        <v>18</v>
      </c>
      <c r="B39" s="6" t="s">
        <v>12</v>
      </c>
      <c r="C39" s="7">
        <v>2344000</v>
      </c>
      <c r="D39" s="8">
        <f t="shared" ref="D39" si="83">C39-C38</f>
        <v>7000</v>
      </c>
      <c r="E39" s="20">
        <f t="shared" ref="E39" si="84">((C39/C38)-1)*100</f>
        <v>0.2995293110825914</v>
      </c>
      <c r="F39" s="35" t="s">
        <v>29</v>
      </c>
      <c r="G39" s="30" t="s">
        <v>29</v>
      </c>
    </row>
    <row r="40" spans="1:7" x14ac:dyDescent="0.35">
      <c r="A40" s="5"/>
      <c r="B40" s="6" t="s">
        <v>8</v>
      </c>
      <c r="C40" s="7">
        <v>2358000</v>
      </c>
      <c r="D40" s="8">
        <f t="shared" ref="D40" si="85">C40-C39</f>
        <v>14000</v>
      </c>
      <c r="E40" s="20">
        <f t="shared" ref="E40" si="86">((C40/C39)-1)*100</f>
        <v>0.59726962457338217</v>
      </c>
      <c r="F40" s="19">
        <f t="shared" ref="F40" si="87">C40-C36</f>
        <v>41000</v>
      </c>
      <c r="G40" s="23">
        <f t="shared" ref="G40" si="88">((C40/C36)-1)*100</f>
        <v>1.7695295640914877</v>
      </c>
    </row>
    <row r="41" spans="1:7" x14ac:dyDescent="0.35">
      <c r="A41" s="5"/>
      <c r="B41" s="6" t="s">
        <v>9</v>
      </c>
      <c r="C41" s="7">
        <v>2374000</v>
      </c>
      <c r="D41" s="8">
        <f t="shared" ref="D41" si="89">C41-C40</f>
        <v>16000</v>
      </c>
      <c r="E41" s="20">
        <f t="shared" ref="E41" si="90">((C41/C40)-1)*100</f>
        <v>0.6785411365564098</v>
      </c>
      <c r="F41" s="19">
        <f t="shared" ref="F41" si="91">C41-C37</f>
        <v>48000</v>
      </c>
      <c r="G41" s="23">
        <f t="shared" ref="G41" si="92">((C41/C37)-1)*100</f>
        <v>2.0636285468615734</v>
      </c>
    </row>
    <row r="42" spans="1:7" x14ac:dyDescent="0.35">
      <c r="A42" s="5"/>
      <c r="B42" s="6" t="s">
        <v>10</v>
      </c>
      <c r="C42" s="7">
        <v>2382000</v>
      </c>
      <c r="D42" s="8">
        <f t="shared" ref="D42" si="93">C42-C41</f>
        <v>8000</v>
      </c>
      <c r="E42" s="20">
        <f t="shared" ref="E42" si="94">((C42/C41)-1)*100</f>
        <v>0.33698399326032025</v>
      </c>
      <c r="F42" s="19">
        <f t="shared" ref="F42" si="95">C42-C38</f>
        <v>45000</v>
      </c>
      <c r="G42" s="23">
        <f t="shared" ref="G42" si="96">((C42/C38)-1)*100</f>
        <v>1.9255455712451797</v>
      </c>
    </row>
    <row r="43" spans="1:7" x14ac:dyDescent="0.35">
      <c r="A43" s="5" t="s">
        <v>27</v>
      </c>
      <c r="B43" s="6" t="s">
        <v>12</v>
      </c>
      <c r="C43" s="7">
        <v>2393000</v>
      </c>
      <c r="D43" s="8">
        <f t="shared" ref="D43" si="97">C43-C42</f>
        <v>11000</v>
      </c>
      <c r="E43" s="20">
        <f t="shared" ref="E43" si="98">((C43/C42)-1)*100</f>
        <v>0.46179680940385825</v>
      </c>
      <c r="F43" s="19">
        <f t="shared" ref="F43" si="99">C43-C39</f>
        <v>49000</v>
      </c>
      <c r="G43" s="23">
        <f t="shared" ref="G43" si="100">((C43/C39)-1)*100</f>
        <v>2.0904436860068154</v>
      </c>
    </row>
    <row r="44" spans="1:7" x14ac:dyDescent="0.35">
      <c r="A44" s="5"/>
      <c r="B44" s="6" t="s">
        <v>8</v>
      </c>
      <c r="C44" s="7">
        <v>2336000</v>
      </c>
      <c r="D44" s="8">
        <f t="shared" ref="D44" si="101">C44-C43</f>
        <v>-57000</v>
      </c>
      <c r="E44" s="20">
        <f t="shared" ref="E44" si="102">((C44/C43)-1)*100</f>
        <v>-2.3819473464270824</v>
      </c>
      <c r="F44" s="19">
        <f t="shared" ref="F44" si="103">C44-C40</f>
        <v>-22000</v>
      </c>
      <c r="G44" s="23">
        <f t="shared" ref="G44" si="104">((C44/C40)-1)*100</f>
        <v>-0.93299406276505792</v>
      </c>
    </row>
    <row r="45" spans="1:7" x14ac:dyDescent="0.35">
      <c r="A45" s="5"/>
      <c r="B45" s="6" t="s">
        <v>9</v>
      </c>
      <c r="C45" s="7">
        <v>2351000</v>
      </c>
      <c r="D45" s="8">
        <f t="shared" ref="D45" si="105">C45-C44</f>
        <v>15000</v>
      </c>
      <c r="E45" s="20">
        <f t="shared" ref="E45" si="106">((C45/C44)-1)*100</f>
        <v>0.64212328767123683</v>
      </c>
      <c r="F45" s="19">
        <f t="shared" ref="F45" si="107">C45-C41</f>
        <v>-23000</v>
      </c>
      <c r="G45" s="23">
        <f t="shared" ref="G45" si="108">((C45/C41)-1)*100</f>
        <v>-0.96882898062341516</v>
      </c>
    </row>
    <row r="46" spans="1:7" x14ac:dyDescent="0.35">
      <c r="A46" s="5"/>
      <c r="B46" s="6" t="s">
        <v>10</v>
      </c>
      <c r="C46" s="7">
        <v>2376000</v>
      </c>
      <c r="D46" s="8">
        <f t="shared" ref="D46" si="109">C46-C45</f>
        <v>25000</v>
      </c>
      <c r="E46" s="20">
        <f t="shared" ref="E46" si="110">((C46/C45)-1)*100</f>
        <v>1.0633772862611579</v>
      </c>
      <c r="F46" s="19">
        <f t="shared" ref="F46" si="111">C46-C42</f>
        <v>-6000</v>
      </c>
      <c r="G46" s="23">
        <f t="shared" ref="G46" si="112">((C46/C42)-1)*100</f>
        <v>-0.25188916876573986</v>
      </c>
    </row>
    <row r="47" spans="1:7" x14ac:dyDescent="0.35">
      <c r="A47" s="5" t="s">
        <v>28</v>
      </c>
      <c r="B47" s="6" t="s">
        <v>12</v>
      </c>
      <c r="C47" s="7">
        <v>2358000</v>
      </c>
      <c r="D47" s="8">
        <f t="shared" ref="D47" si="113">C47-C46</f>
        <v>-18000</v>
      </c>
      <c r="E47" s="20">
        <f t="shared" ref="E47" si="114">((C47/C46)-1)*100</f>
        <v>-0.7575757575757569</v>
      </c>
      <c r="F47" s="19">
        <f t="shared" ref="F47" si="115">C47-C43</f>
        <v>-35000</v>
      </c>
      <c r="G47" s="23">
        <f t="shared" ref="G47" si="116">((C47/C43)-1)*100</f>
        <v>-1.4625992478060956</v>
      </c>
    </row>
    <row r="48" spans="1:7" x14ac:dyDescent="0.35">
      <c r="A48" s="5"/>
      <c r="B48" s="6" t="s">
        <v>8</v>
      </c>
      <c r="C48" s="7">
        <v>2388000</v>
      </c>
      <c r="D48" s="8">
        <f t="shared" ref="D48" si="117">C48-C47</f>
        <v>30000</v>
      </c>
      <c r="E48" s="20">
        <f t="shared" ref="E48" si="118">((C48/C47)-1)*100</f>
        <v>1.2722646310432628</v>
      </c>
      <c r="F48" s="19">
        <f t="shared" ref="F48" si="119">C48-C44</f>
        <v>52000</v>
      </c>
      <c r="G48" s="23">
        <f t="shared" ref="G48" si="120">((C48/C44)-1)*100</f>
        <v>2.2260273972602773</v>
      </c>
    </row>
    <row r="49" spans="1:7" x14ac:dyDescent="0.35">
      <c r="A49" s="5"/>
      <c r="B49" s="6" t="s">
        <v>9</v>
      </c>
      <c r="C49" s="7">
        <v>2371000</v>
      </c>
      <c r="D49" s="8">
        <f t="shared" ref="D49:D50" si="121">C49-C48</f>
        <v>-17000</v>
      </c>
      <c r="E49" s="20">
        <f t="shared" ref="E49:E50" si="122">((C49/C48)-1)*100</f>
        <v>-0.71189279731993516</v>
      </c>
      <c r="F49" s="19">
        <f t="shared" ref="F49:F50" si="123">C49-C45</f>
        <v>20000</v>
      </c>
      <c r="G49" s="23">
        <f t="shared" ref="G49:G50" si="124">((C49/C45)-1)*100</f>
        <v>0.85070182900892632</v>
      </c>
    </row>
    <row r="50" spans="1:7" x14ac:dyDescent="0.35">
      <c r="A50" s="5"/>
      <c r="B50" s="6" t="s">
        <v>10</v>
      </c>
      <c r="C50" s="7">
        <v>2376000</v>
      </c>
      <c r="D50" s="8">
        <f t="shared" si="121"/>
        <v>5000</v>
      </c>
      <c r="E50" s="20">
        <f t="shared" si="122"/>
        <v>0.2108814846056406</v>
      </c>
      <c r="F50" s="19">
        <f t="shared" si="123"/>
        <v>0</v>
      </c>
      <c r="G50" s="23">
        <f t="shared" si="124"/>
        <v>0</v>
      </c>
    </row>
    <row r="51" spans="1:7" x14ac:dyDescent="0.35">
      <c r="A51" s="5" t="s">
        <v>30</v>
      </c>
      <c r="B51" s="6" t="s">
        <v>12</v>
      </c>
      <c r="C51" s="7">
        <v>2378000</v>
      </c>
      <c r="D51" s="8">
        <f t="shared" ref="D51" si="125">C51-C50</f>
        <v>2000</v>
      </c>
      <c r="E51" s="20">
        <f t="shared" ref="E51" si="126">((C51/C50)-1)*100</f>
        <v>8.4175084175086567E-2</v>
      </c>
      <c r="F51" s="19">
        <f t="shared" ref="F51" si="127">C51-C47</f>
        <v>20000</v>
      </c>
      <c r="G51" s="23">
        <f t="shared" ref="G51" si="128">((C51/C47)-1)*100</f>
        <v>0.84817642069550114</v>
      </c>
    </row>
    <row r="52" spans="1:7" x14ac:dyDescent="0.35">
      <c r="A52" s="5"/>
      <c r="B52" s="6" t="s">
        <v>8</v>
      </c>
      <c r="C52" s="7">
        <v>2378000</v>
      </c>
      <c r="D52" s="8">
        <f t="shared" ref="D52" si="129">C52-C51</f>
        <v>0</v>
      </c>
      <c r="E52" s="20">
        <f t="shared" ref="E52" si="130">((C52/C51)-1)*100</f>
        <v>0</v>
      </c>
      <c r="F52" s="19">
        <f t="shared" ref="F52" si="131">C52-C48</f>
        <v>-10000</v>
      </c>
      <c r="G52" s="23">
        <f t="shared" ref="G52" si="132">((C52/C48)-1)*100</f>
        <v>-0.41876046901172526</v>
      </c>
    </row>
    <row r="53" spans="1:7" x14ac:dyDescent="0.35">
      <c r="A53" s="5"/>
      <c r="B53" s="6" t="s">
        <v>9</v>
      </c>
      <c r="C53" s="7">
        <v>2387000</v>
      </c>
      <c r="D53" s="8">
        <f t="shared" ref="D53" si="133">C53-C52</f>
        <v>9000</v>
      </c>
      <c r="E53" s="20">
        <f t="shared" ref="E53" si="134">((C53/C52)-1)*100</f>
        <v>0.3784693019343921</v>
      </c>
      <c r="F53" s="19">
        <f t="shared" ref="F53" si="135">C53-C49</f>
        <v>16000</v>
      </c>
      <c r="G53" s="23">
        <f t="shared" ref="G53" si="136">((C53/C49)-1)*100</f>
        <v>0.67482075073808101</v>
      </c>
    </row>
    <row r="54" spans="1:7" x14ac:dyDescent="0.35">
      <c r="A54" s="5"/>
      <c r="B54" s="6" t="s">
        <v>10</v>
      </c>
      <c r="C54" s="7">
        <v>2388000</v>
      </c>
      <c r="D54" s="8">
        <f t="shared" ref="D54" si="137">C54-C53</f>
        <v>1000</v>
      </c>
      <c r="E54" s="20">
        <f t="shared" ref="E54" si="138">((C54/C53)-1)*100</f>
        <v>4.1893590280683846E-2</v>
      </c>
      <c r="F54" s="19">
        <f t="shared" ref="F54" si="139">C54-C50</f>
        <v>12000</v>
      </c>
      <c r="G54" s="23">
        <f t="shared" ref="G54" si="140">((C54/C50)-1)*100</f>
        <v>0.5050505050504972</v>
      </c>
    </row>
    <row r="55" spans="1:7" x14ac:dyDescent="0.35">
      <c r="A55" s="5" t="s">
        <v>31</v>
      </c>
      <c r="B55" s="6" t="s">
        <v>12</v>
      </c>
      <c r="C55" s="7">
        <v>2396000</v>
      </c>
      <c r="D55" s="8">
        <f t="shared" ref="D55" si="141">C55-C54</f>
        <v>8000</v>
      </c>
      <c r="E55" s="20">
        <f t="shared" ref="E55" si="142">((C55/C54)-1)*100</f>
        <v>0.33500837520938909</v>
      </c>
      <c r="F55" s="19">
        <f t="shared" ref="F55" si="143">C55-C51</f>
        <v>18000</v>
      </c>
      <c r="G55" s="23">
        <f t="shared" ref="G55" si="144">((C55/C51)-1)*100</f>
        <v>0.7569386038688064</v>
      </c>
    </row>
    <row r="56" spans="1:7" x14ac:dyDescent="0.35">
      <c r="A56" s="5"/>
      <c r="B56" s="6" t="s">
        <v>8</v>
      </c>
      <c r="C56" s="7">
        <v>2398000</v>
      </c>
      <c r="D56" s="8">
        <f t="shared" ref="D56" si="145">C56-C55</f>
        <v>2000</v>
      </c>
      <c r="E56" s="20">
        <f t="shared" ref="E56" si="146">((C56/C55)-1)*100</f>
        <v>8.3472454090149917E-2</v>
      </c>
      <c r="F56" s="19">
        <f t="shared" ref="F56" si="147">C56-C52</f>
        <v>20000</v>
      </c>
      <c r="G56" s="23">
        <f t="shared" ref="G56" si="148">((C56/C52)-1)*100</f>
        <v>0.8410428931875602</v>
      </c>
    </row>
    <row r="57" spans="1:7" x14ac:dyDescent="0.35">
      <c r="A57" s="5"/>
      <c r="B57" s="6" t="s">
        <v>9</v>
      </c>
      <c r="C57" s="7">
        <v>2415000</v>
      </c>
      <c r="D57" s="8">
        <f t="shared" ref="D57" si="149">C57-C56</f>
        <v>17000</v>
      </c>
      <c r="E57" s="20">
        <f t="shared" ref="E57" si="150">((C57/C56)-1)*100</f>
        <v>0.70892410341951706</v>
      </c>
      <c r="F57" s="19">
        <f t="shared" ref="F57" si="151">C57-C53</f>
        <v>28000</v>
      </c>
      <c r="G57" s="23">
        <f t="shared" ref="G57" si="152">((C57/C53)-1)*100</f>
        <v>1.1730205278592365</v>
      </c>
    </row>
    <row r="58" spans="1:7" x14ac:dyDescent="0.35">
      <c r="A58" s="5"/>
      <c r="B58" s="6" t="s">
        <v>32</v>
      </c>
      <c r="C58" s="7">
        <v>2404000</v>
      </c>
      <c r="D58" s="8">
        <f t="shared" ref="D58" si="153">C58-C57</f>
        <v>-11000</v>
      </c>
      <c r="E58" s="20">
        <f t="shared" ref="E58" si="154">((C58/C57)-1)*100</f>
        <v>-0.45548654244306208</v>
      </c>
      <c r="F58" s="19">
        <f t="shared" ref="F58" si="155">C58-C54</f>
        <v>16000</v>
      </c>
      <c r="G58" s="23">
        <f t="shared" ref="G58" si="156">((C58/C54)-1)*100</f>
        <v>0.67001675041875597</v>
      </c>
    </row>
    <row r="59" spans="1:7" x14ac:dyDescent="0.35">
      <c r="A59" s="5" t="s">
        <v>33</v>
      </c>
      <c r="B59" s="6" t="s">
        <v>12</v>
      </c>
      <c r="C59" s="7">
        <v>2391000</v>
      </c>
      <c r="D59" s="8">
        <f t="shared" ref="D59" si="157">C59-C58</f>
        <v>-13000</v>
      </c>
      <c r="E59" s="20">
        <f t="shared" ref="E59" si="158">((C59/C58)-1)*100</f>
        <v>-0.54076539101497456</v>
      </c>
      <c r="F59" s="19">
        <f t="shared" ref="F59" si="159">C59-C55</f>
        <v>-5000</v>
      </c>
      <c r="G59" s="23">
        <f t="shared" ref="G59" si="160">((C59/C55)-1)*100</f>
        <v>-0.20868113522537479</v>
      </c>
    </row>
    <row r="60" spans="1:7" ht="15" thickBot="1" x14ac:dyDescent="0.4">
      <c r="A60" s="27"/>
      <c r="B60" s="12"/>
      <c r="C60" s="11"/>
      <c r="D60" s="13"/>
      <c r="E60" s="22"/>
      <c r="F60" s="26"/>
      <c r="G60" s="25"/>
    </row>
    <row r="64" spans="1:7" ht="15" thickBot="1" x14ac:dyDescent="0.4"/>
    <row r="65" spans="1:7" ht="53" thickBot="1" x14ac:dyDescent="0.4">
      <c r="A65" s="46" t="s">
        <v>0</v>
      </c>
      <c r="B65" s="46" t="s">
        <v>1</v>
      </c>
      <c r="C65" s="1" t="s">
        <v>2</v>
      </c>
      <c r="D65" s="2" t="s">
        <v>3</v>
      </c>
      <c r="E65" s="2" t="s">
        <v>4</v>
      </c>
      <c r="F65" s="2" t="s">
        <v>3</v>
      </c>
      <c r="G65" s="3" t="s">
        <v>4</v>
      </c>
    </row>
    <row r="66" spans="1:7" ht="15" thickBot="1" x14ac:dyDescent="0.4">
      <c r="A66" s="47"/>
      <c r="B66" s="47"/>
      <c r="C66" s="4" t="s">
        <v>14</v>
      </c>
      <c r="D66" s="48" t="s">
        <v>6</v>
      </c>
      <c r="E66" s="49"/>
      <c r="F66" s="50" t="s">
        <v>7</v>
      </c>
      <c r="G66" s="51"/>
    </row>
    <row r="67" spans="1:7" x14ac:dyDescent="0.35">
      <c r="A67" s="5" t="s">
        <v>11</v>
      </c>
      <c r="B67" s="6" t="s">
        <v>8</v>
      </c>
      <c r="C67" s="7">
        <v>370000</v>
      </c>
      <c r="D67" s="33" t="s">
        <v>29</v>
      </c>
      <c r="E67" s="32" t="s">
        <v>29</v>
      </c>
      <c r="F67" s="29" t="s">
        <v>29</v>
      </c>
      <c r="G67" s="30" t="s">
        <v>29</v>
      </c>
    </row>
    <row r="68" spans="1:7" x14ac:dyDescent="0.35">
      <c r="A68" s="5"/>
      <c r="B68" s="6" t="s">
        <v>9</v>
      </c>
      <c r="C68" s="7">
        <v>371000</v>
      </c>
      <c r="D68" s="21">
        <f t="shared" ref="D68:D69" si="161">C68-C67</f>
        <v>1000</v>
      </c>
      <c r="E68" s="20">
        <f t="shared" ref="E68:E69" si="162">((C68/C67)-1)*100</f>
        <v>0.27027027027026751</v>
      </c>
      <c r="F68" s="29" t="s">
        <v>29</v>
      </c>
      <c r="G68" s="30" t="s">
        <v>29</v>
      </c>
    </row>
    <row r="69" spans="1:7" x14ac:dyDescent="0.35">
      <c r="A69" s="5"/>
      <c r="B69" s="6" t="s">
        <v>10</v>
      </c>
      <c r="C69" s="7">
        <v>374000</v>
      </c>
      <c r="D69" s="21">
        <f t="shared" si="161"/>
        <v>3000</v>
      </c>
      <c r="E69" s="20">
        <f t="shared" si="162"/>
        <v>0.80862533692722671</v>
      </c>
      <c r="F69" s="29" t="s">
        <v>29</v>
      </c>
      <c r="G69" s="30" t="s">
        <v>29</v>
      </c>
    </row>
    <row r="70" spans="1:7" x14ac:dyDescent="0.35">
      <c r="A70" s="5" t="s">
        <v>18</v>
      </c>
      <c r="B70" s="6" t="s">
        <v>12</v>
      </c>
      <c r="C70" s="7">
        <v>392000</v>
      </c>
      <c r="D70" s="21">
        <f t="shared" ref="D70" si="163">C70-C69</f>
        <v>18000</v>
      </c>
      <c r="E70" s="20">
        <f t="shared" ref="E70" si="164">((C70/C69)-1)*100</f>
        <v>4.8128342245989275</v>
      </c>
      <c r="F70" s="29" t="s">
        <v>29</v>
      </c>
      <c r="G70" s="30" t="s">
        <v>29</v>
      </c>
    </row>
    <row r="71" spans="1:7" x14ac:dyDescent="0.35">
      <c r="A71" s="5"/>
      <c r="B71" s="6" t="s">
        <v>8</v>
      </c>
      <c r="C71" s="7">
        <v>422000</v>
      </c>
      <c r="D71" s="21">
        <f t="shared" ref="D71" si="165">C71-C70</f>
        <v>30000</v>
      </c>
      <c r="E71" s="20">
        <f t="shared" ref="E71" si="166">((C71/C70)-1)*100</f>
        <v>7.6530612244897878</v>
      </c>
      <c r="F71" s="8">
        <f t="shared" ref="F71" si="167">C71-C67</f>
        <v>52000</v>
      </c>
      <c r="G71" s="23">
        <f t="shared" ref="G71" si="168">((C71/C67)-1)*100</f>
        <v>14.054054054054044</v>
      </c>
    </row>
    <row r="72" spans="1:7" x14ac:dyDescent="0.35">
      <c r="A72" s="5"/>
      <c r="B72" s="6" t="s">
        <v>9</v>
      </c>
      <c r="C72" s="7">
        <v>407000</v>
      </c>
      <c r="D72" s="21">
        <f t="shared" ref="D72" si="169">C72-C71</f>
        <v>-15000</v>
      </c>
      <c r="E72" s="20">
        <f t="shared" ref="E72" si="170">((C72/C71)-1)*100</f>
        <v>-3.5545023696682443</v>
      </c>
      <c r="F72" s="8">
        <f t="shared" ref="F72" si="171">C72-C68</f>
        <v>36000</v>
      </c>
      <c r="G72" s="23">
        <f t="shared" ref="G72" si="172">((C72/C68)-1)*100</f>
        <v>9.7035040431266761</v>
      </c>
    </row>
    <row r="73" spans="1:7" x14ac:dyDescent="0.35">
      <c r="A73" s="5"/>
      <c r="B73" s="6" t="s">
        <v>10</v>
      </c>
      <c r="C73" s="7">
        <v>409000</v>
      </c>
      <c r="D73" s="21">
        <f t="shared" ref="D73" si="173">C73-C72</f>
        <v>2000</v>
      </c>
      <c r="E73" s="20">
        <f t="shared" ref="E73" si="174">((C73/C72)-1)*100</f>
        <v>0.49140049140048436</v>
      </c>
      <c r="F73" s="8">
        <f t="shared" ref="F73" si="175">C73-C69</f>
        <v>35000</v>
      </c>
      <c r="G73" s="23">
        <f t="shared" ref="G73" si="176">((C73/C69)-1)*100</f>
        <v>9.3582887700534698</v>
      </c>
    </row>
    <row r="74" spans="1:7" x14ac:dyDescent="0.35">
      <c r="A74" s="5" t="s">
        <v>27</v>
      </c>
      <c r="B74" s="6" t="s">
        <v>12</v>
      </c>
      <c r="C74" s="7">
        <v>422000</v>
      </c>
      <c r="D74" s="21">
        <f t="shared" ref="D74" si="177">C74-C73</f>
        <v>13000</v>
      </c>
      <c r="E74" s="20">
        <f t="shared" ref="E74" si="178">((C74/C73)-1)*100</f>
        <v>3.1784841075794601</v>
      </c>
      <c r="F74" s="8">
        <f t="shared" ref="F74" si="179">C74-C70</f>
        <v>30000</v>
      </c>
      <c r="G74" s="23">
        <f t="shared" ref="G74" si="180">((C74/C70)-1)*100</f>
        <v>7.6530612244897878</v>
      </c>
    </row>
    <row r="75" spans="1:7" x14ac:dyDescent="0.35">
      <c r="A75" s="5"/>
      <c r="B75" s="6" t="s">
        <v>8</v>
      </c>
      <c r="C75" s="7">
        <v>378000</v>
      </c>
      <c r="D75" s="21">
        <f t="shared" ref="D75" si="181">C75-C74</f>
        <v>-44000</v>
      </c>
      <c r="E75" s="20">
        <f t="shared" ref="E75" si="182">((C75/C74)-1)*100</f>
        <v>-10.426540284360186</v>
      </c>
      <c r="F75" s="8">
        <f t="shared" ref="F75" si="183">C75-C71</f>
        <v>-44000</v>
      </c>
      <c r="G75" s="23">
        <f t="shared" ref="G75" si="184">((C75/C71)-1)*100</f>
        <v>-10.426540284360186</v>
      </c>
    </row>
    <row r="76" spans="1:7" x14ac:dyDescent="0.35">
      <c r="A76" s="5"/>
      <c r="B76" s="6" t="s">
        <v>9</v>
      </c>
      <c r="C76" s="7">
        <v>390000</v>
      </c>
      <c r="D76" s="21">
        <f t="shared" ref="D76" si="185">C76-C75</f>
        <v>12000</v>
      </c>
      <c r="E76" s="20">
        <f t="shared" ref="E76" si="186">((C76/C75)-1)*100</f>
        <v>3.1746031746031855</v>
      </c>
      <c r="F76" s="8">
        <f t="shared" ref="F76" si="187">C76-C72</f>
        <v>-17000</v>
      </c>
      <c r="G76" s="23">
        <f t="shared" ref="G76" si="188">((C76/C72)-1)*100</f>
        <v>-4.1769041769041726</v>
      </c>
    </row>
    <row r="77" spans="1:7" x14ac:dyDescent="0.35">
      <c r="A77" s="5"/>
      <c r="B77" s="6" t="s">
        <v>10</v>
      </c>
      <c r="C77" s="7">
        <v>430000</v>
      </c>
      <c r="D77" s="21">
        <f t="shared" ref="D77" si="189">C77-C76</f>
        <v>40000</v>
      </c>
      <c r="E77" s="20">
        <f t="shared" ref="E77" si="190">((C77/C76)-1)*100</f>
        <v>10.256410256410264</v>
      </c>
      <c r="F77" s="8">
        <f t="shared" ref="F77" si="191">C77-C73</f>
        <v>21000</v>
      </c>
      <c r="G77" s="23">
        <f t="shared" ref="G77" si="192">((C77/C73)-1)*100</f>
        <v>5.1344743276283689</v>
      </c>
    </row>
    <row r="78" spans="1:7" x14ac:dyDescent="0.35">
      <c r="A78" s="5" t="s">
        <v>28</v>
      </c>
      <c r="B78" s="6" t="s">
        <v>12</v>
      </c>
      <c r="C78" s="7">
        <v>498000</v>
      </c>
      <c r="D78" s="21">
        <f t="shared" ref="D78" si="193">C78-C77</f>
        <v>68000</v>
      </c>
      <c r="E78" s="20">
        <f t="shared" ref="E78" si="194">((C78/C77)-1)*100</f>
        <v>15.813953488372089</v>
      </c>
      <c r="F78" s="8">
        <f t="shared" ref="F78" si="195">C78-C74</f>
        <v>76000</v>
      </c>
      <c r="G78" s="23">
        <f t="shared" ref="G78" si="196">((C78/C74)-1)*100</f>
        <v>18.009478672985789</v>
      </c>
    </row>
    <row r="79" spans="1:7" x14ac:dyDescent="0.35">
      <c r="A79" s="5"/>
      <c r="B79" s="6" t="s">
        <v>8</v>
      </c>
      <c r="C79" s="7">
        <v>410000</v>
      </c>
      <c r="D79" s="21">
        <f t="shared" ref="D79" si="197">C79-C78</f>
        <v>-88000</v>
      </c>
      <c r="E79" s="20">
        <f t="shared" ref="E79" si="198">((C79/C78)-1)*100</f>
        <v>-17.670682730923694</v>
      </c>
      <c r="F79" s="8">
        <f t="shared" ref="F79" si="199">C79-C75</f>
        <v>32000</v>
      </c>
      <c r="G79" s="23">
        <f t="shared" ref="G79" si="200">((C79/C75)-1)*100</f>
        <v>8.4656084656084651</v>
      </c>
    </row>
    <row r="80" spans="1:7" x14ac:dyDescent="0.35">
      <c r="A80" s="5"/>
      <c r="B80" s="6" t="s">
        <v>9</v>
      </c>
      <c r="C80" s="7">
        <v>495000</v>
      </c>
      <c r="D80" s="21">
        <f t="shared" ref="D80:D81" si="201">C80-C79</f>
        <v>85000</v>
      </c>
      <c r="E80" s="20">
        <f t="shared" ref="E80:E81" si="202">((C80/C79)-1)*100</f>
        <v>20.731707317073166</v>
      </c>
      <c r="F80" s="8">
        <f t="shared" ref="F80:F81" si="203">C80-C76</f>
        <v>105000</v>
      </c>
      <c r="G80" s="23">
        <f t="shared" ref="G80:G81" si="204">((C80/C76)-1)*100</f>
        <v>26.923076923076916</v>
      </c>
    </row>
    <row r="81" spans="1:7" x14ac:dyDescent="0.35">
      <c r="A81" s="5"/>
      <c r="B81" s="6" t="s">
        <v>10</v>
      </c>
      <c r="C81" s="7">
        <v>555000</v>
      </c>
      <c r="D81" s="21">
        <f t="shared" si="201"/>
        <v>60000</v>
      </c>
      <c r="E81" s="20">
        <f t="shared" si="202"/>
        <v>12.12121212121211</v>
      </c>
      <c r="F81" s="8">
        <f t="shared" si="203"/>
        <v>125000</v>
      </c>
      <c r="G81" s="23">
        <f t="shared" si="204"/>
        <v>29.069767441860471</v>
      </c>
    </row>
    <row r="82" spans="1:7" x14ac:dyDescent="0.35">
      <c r="A82" s="5" t="s">
        <v>30</v>
      </c>
      <c r="B82" s="6" t="s">
        <v>12</v>
      </c>
      <c r="C82" s="7">
        <v>628000</v>
      </c>
      <c r="D82" s="21">
        <f t="shared" ref="D82" si="205">C82-C81</f>
        <v>73000</v>
      </c>
      <c r="E82" s="20">
        <f t="shared" ref="E82" si="206">((C82/C81)-1)*100</f>
        <v>13.153153153153152</v>
      </c>
      <c r="F82" s="8">
        <f t="shared" ref="F82" si="207">C82-C78</f>
        <v>130000</v>
      </c>
      <c r="G82" s="23">
        <f t="shared" ref="G82" si="208">((C82/C78)-1)*100</f>
        <v>26.104417670682722</v>
      </c>
    </row>
    <row r="83" spans="1:7" x14ac:dyDescent="0.35">
      <c r="A83" s="5"/>
      <c r="B83" s="6" t="s">
        <v>8</v>
      </c>
      <c r="C83" s="7">
        <v>538000</v>
      </c>
      <c r="D83" s="21">
        <f t="shared" ref="D83" si="209">C83-C82</f>
        <v>-90000</v>
      </c>
      <c r="E83" s="20">
        <f t="shared" ref="E83" si="210">((C83/C82)-1)*100</f>
        <v>-14.3312101910828</v>
      </c>
      <c r="F83" s="8">
        <f t="shared" ref="F83" si="211">C83-C79</f>
        <v>128000</v>
      </c>
      <c r="G83" s="23">
        <f t="shared" ref="G83" si="212">((C83/C79)-1)*100</f>
        <v>31.219512195121958</v>
      </c>
    </row>
    <row r="84" spans="1:7" x14ac:dyDescent="0.35">
      <c r="A84" s="5"/>
      <c r="B84" s="6" t="s">
        <v>9</v>
      </c>
      <c r="C84" s="7">
        <v>470000</v>
      </c>
      <c r="D84" s="21">
        <f t="shared" ref="D84" si="213">C84-C83</f>
        <v>-68000</v>
      </c>
      <c r="E84" s="20">
        <f t="shared" ref="E84" si="214">((C84/C83)-1)*100</f>
        <v>-12.639405204460964</v>
      </c>
      <c r="F84" s="8">
        <f t="shared" ref="F84" si="215">C84-C80</f>
        <v>-25000</v>
      </c>
      <c r="G84" s="23">
        <f t="shared" ref="G84" si="216">((C84/C80)-1)*100</f>
        <v>-5.0505050505050502</v>
      </c>
    </row>
    <row r="85" spans="1:7" x14ac:dyDescent="0.35">
      <c r="A85" s="5"/>
      <c r="B85" s="6" t="s">
        <v>10</v>
      </c>
      <c r="C85" s="7">
        <v>478000</v>
      </c>
      <c r="D85" s="21">
        <f t="shared" ref="D85" si="217">C85-C84</f>
        <v>8000</v>
      </c>
      <c r="E85" s="20">
        <f t="shared" ref="E85" si="218">((C85/C84)-1)*100</f>
        <v>1.7021276595744705</v>
      </c>
      <c r="F85" s="8">
        <f t="shared" ref="F85" si="219">C85-C81</f>
        <v>-77000</v>
      </c>
      <c r="G85" s="23">
        <f t="shared" ref="G85" si="220">((C85/C81)-1)*100</f>
        <v>-13.873873873873876</v>
      </c>
    </row>
    <row r="86" spans="1:7" x14ac:dyDescent="0.35">
      <c r="A86" s="5" t="s">
        <v>31</v>
      </c>
      <c r="B86" s="6" t="s">
        <v>12</v>
      </c>
      <c r="C86" s="7">
        <v>593000</v>
      </c>
      <c r="D86" s="21">
        <f t="shared" ref="D86" si="221">C86-C85</f>
        <v>115000</v>
      </c>
      <c r="E86" s="20">
        <f t="shared" ref="E86" si="222">((C86/C85)-1)*100</f>
        <v>24.058577405857751</v>
      </c>
      <c r="F86" s="8">
        <f t="shared" ref="F86" si="223">C86-C82</f>
        <v>-35000</v>
      </c>
      <c r="G86" s="23">
        <f t="shared" ref="G86" si="224">((C86/C82)-1)*100</f>
        <v>-5.573248407643316</v>
      </c>
    </row>
    <row r="87" spans="1:7" x14ac:dyDescent="0.35">
      <c r="A87" s="5"/>
      <c r="B87" s="6" t="s">
        <v>8</v>
      </c>
      <c r="C87" s="7">
        <v>721000</v>
      </c>
      <c r="D87" s="21">
        <f t="shared" ref="D87" si="225">C87-C86</f>
        <v>128000</v>
      </c>
      <c r="E87" s="20">
        <f t="shared" ref="E87" si="226">((C87/C86)-1)*100</f>
        <v>21.585160202360875</v>
      </c>
      <c r="F87" s="8">
        <f t="shared" ref="F87" si="227">C87-C83</f>
        <v>183000</v>
      </c>
      <c r="G87" s="23">
        <f t="shared" ref="G87" si="228">((C87/C83)-1)*100</f>
        <v>34.014869888475843</v>
      </c>
    </row>
    <row r="88" spans="1:7" x14ac:dyDescent="0.35">
      <c r="A88" s="5"/>
      <c r="B88" s="6" t="s">
        <v>9</v>
      </c>
      <c r="C88" s="7">
        <v>745000</v>
      </c>
      <c r="D88" s="21">
        <f t="shared" ref="D88" si="229">C88-C87</f>
        <v>24000</v>
      </c>
      <c r="E88" s="20">
        <f t="shared" ref="E88" si="230">((C88/C87)-1)*100</f>
        <v>3.3287101248266282</v>
      </c>
      <c r="F88" s="8">
        <f t="shared" ref="F88" si="231">C88-C84</f>
        <v>275000</v>
      </c>
      <c r="G88" s="23">
        <f t="shared" ref="G88" si="232">((C88/C84)-1)*100</f>
        <v>58.510638297872333</v>
      </c>
    </row>
    <row r="89" spans="1:7" x14ac:dyDescent="0.35">
      <c r="A89" s="5"/>
      <c r="B89" s="6" t="s">
        <v>32</v>
      </c>
      <c r="C89" s="7">
        <v>542000</v>
      </c>
      <c r="D89" s="21">
        <f t="shared" ref="D89" si="233">C89-C88</f>
        <v>-203000</v>
      </c>
      <c r="E89" s="20">
        <f t="shared" ref="E89" si="234">((C89/C88)-1)*100</f>
        <v>-27.248322147651006</v>
      </c>
      <c r="F89" s="8">
        <f t="shared" ref="F89" si="235">C89-C85</f>
        <v>64000</v>
      </c>
      <c r="G89" s="23">
        <f t="shared" ref="G89" si="236">((C89/C85)-1)*100</f>
        <v>13.389121338912124</v>
      </c>
    </row>
    <row r="90" spans="1:7" x14ac:dyDescent="0.35">
      <c r="A90" s="5" t="s">
        <v>33</v>
      </c>
      <c r="B90" s="45" t="s">
        <v>12</v>
      </c>
      <c r="C90" s="7">
        <v>537000</v>
      </c>
      <c r="D90" s="21">
        <f t="shared" ref="D90" si="237">C90-C89</f>
        <v>-5000</v>
      </c>
      <c r="E90" s="20">
        <f t="shared" ref="E90" si="238">((C90/C89)-1)*100</f>
        <v>-0.92250922509224953</v>
      </c>
      <c r="F90" s="8">
        <f t="shared" ref="F90" si="239">C90-C86</f>
        <v>-56000</v>
      </c>
      <c r="G90" s="23">
        <f t="shared" ref="G90" si="240">((C90/C86)-1)*100</f>
        <v>-9.443507588532885</v>
      </c>
    </row>
    <row r="91" spans="1:7" ht="15" thickBot="1" x14ac:dyDescent="0.4">
      <c r="A91" s="27"/>
      <c r="B91" s="11"/>
      <c r="C91" s="24"/>
      <c r="D91" s="22"/>
      <c r="E91" s="22"/>
      <c r="F91" s="13"/>
      <c r="G91" s="25"/>
    </row>
  </sheetData>
  <mergeCells count="12">
    <mergeCell ref="A65:A66"/>
    <mergeCell ref="B65:B66"/>
    <mergeCell ref="D66:E66"/>
    <mergeCell ref="F66:G66"/>
    <mergeCell ref="A3:A4"/>
    <mergeCell ref="B3:B4"/>
    <mergeCell ref="D4:E4"/>
    <mergeCell ref="F4:G4"/>
    <mergeCell ref="A34:A35"/>
    <mergeCell ref="B34:B35"/>
    <mergeCell ref="D35:E35"/>
    <mergeCell ref="F35:G3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7F3D9679BA5444BCBA87CB0C32CEDC" ma:contentTypeVersion="12" ma:contentTypeDescription="Create a new document." ma:contentTypeScope="" ma:versionID="a085356e7c538b88e273ddd736308de4">
  <xsd:schema xmlns:xsd="http://www.w3.org/2001/XMLSchema" xmlns:xs="http://www.w3.org/2001/XMLSchema" xmlns:p="http://schemas.microsoft.com/office/2006/metadata/properties" xmlns:ns3="8ef95d0d-5808-4958-b603-b14133b67652" xmlns:ns4="09b0770a-6cd8-4e04-8548-d7935cf65dde" targetNamespace="http://schemas.microsoft.com/office/2006/metadata/properties" ma:root="true" ma:fieldsID="6aebdb754e3ffe4c76d4ed3790ca6e9c" ns3:_="" ns4:_="">
    <xsd:import namespace="8ef95d0d-5808-4958-b603-b14133b67652"/>
    <xsd:import namespace="09b0770a-6cd8-4e04-8548-d7935cf65d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95d0d-5808-4958-b603-b14133b67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0770a-6cd8-4e04-8548-d7935cf65d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CD9F58-C4F3-469A-8174-CB9814336E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f95d0d-5808-4958-b603-b14133b67652"/>
    <ds:schemaRef ds:uri="09b0770a-6cd8-4e04-8548-d7935cf65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7372BE-F132-46CD-8FA4-CEEE6F1D8D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B1FDA5-B598-47F3-9B1B-CAAEADF5928D}">
  <ds:schemaRefs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8ef95d0d-5808-4958-b603-b14133b67652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09b0770a-6cd8-4e04-8548-d7935cf65dd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TotalEmp</vt:lpstr>
      <vt:lpstr>2-Mining</vt:lpstr>
      <vt:lpstr>3-Manufacturing</vt:lpstr>
      <vt:lpstr>4-Electricity</vt:lpstr>
      <vt:lpstr>5-Construction</vt:lpstr>
      <vt:lpstr>6-Trade</vt:lpstr>
      <vt:lpstr>7-Transport</vt:lpstr>
      <vt:lpstr>8-Finance</vt:lpstr>
      <vt:lpstr>9-Community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Mosalo</dc:creator>
  <cp:lastModifiedBy>Prince Manaka</cp:lastModifiedBy>
  <dcterms:created xsi:type="dcterms:W3CDTF">2019-01-29T09:45:27Z</dcterms:created>
  <dcterms:modified xsi:type="dcterms:W3CDTF">2024-06-24T07:38:46Z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LedimoMo@statssa.gov.za</vt:lpwstr>
  </property>
  <property fmtid="{D5CDD505-2E9C-101B-9397-08002B2CF9AE}" pid="5" name="MSIP_Label_a4616250-01d4-40ab-a2e8-d4b03b0a4768_SetDate">
    <vt:lpwstr>2020-03-06T07:42:33.6020479Z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2f00050b-7b2f-404f-b7a4-f2d7a27f87b4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  <property fmtid="{D5CDD505-2E9C-101B-9397-08002B2CF9AE}" pid="11" name="ContentTypeId">
    <vt:lpwstr>0x0101001E7F3D9679BA5444BCBA87CB0C32CEDC</vt:lpwstr>
  </property>
</Properties>
</file>