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303\Statsonline\"/>
    </mc:Choice>
  </mc:AlternateContent>
  <xr:revisionPtr revIDLastSave="0" documentId="13_ncr:1_{07A57807-FC9C-4929-8073-BADE8EC31EC4}" xr6:coauthVersionLast="47" xr6:coauthVersionMax="47" xr10:uidLastSave="{00000000-0000-0000-0000-000000000000}"/>
  <bookViews>
    <workbookView xWindow="-110" yWindow="-110" windowWidth="19420" windowHeight="11620" tabRatio="875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9" l="1"/>
  <c r="F51" i="9"/>
  <c r="F78" i="8"/>
  <c r="F51" i="8"/>
  <c r="G78" i="7"/>
  <c r="G51" i="7"/>
  <c r="F78" i="6"/>
  <c r="F51" i="6"/>
  <c r="F78" i="5"/>
  <c r="F51" i="5"/>
  <c r="G78" i="4"/>
  <c r="F78" i="7" l="1"/>
  <c r="G78" i="9"/>
  <c r="G78" i="8"/>
  <c r="F78" i="4"/>
  <c r="C24" i="8"/>
  <c r="C24" i="6"/>
  <c r="G78" i="6"/>
  <c r="D78" i="4"/>
  <c r="D78" i="8"/>
  <c r="G78" i="5"/>
  <c r="D78" i="6"/>
  <c r="D78" i="3"/>
  <c r="E51" i="3"/>
  <c r="E51" i="4"/>
  <c r="F51" i="7"/>
  <c r="E51" i="6"/>
  <c r="E78" i="8"/>
  <c r="C24" i="4"/>
  <c r="D51" i="4"/>
  <c r="E51" i="8"/>
  <c r="E78" i="9"/>
  <c r="E78" i="6"/>
  <c r="E78" i="4"/>
  <c r="D51" i="6"/>
  <c r="D51" i="8"/>
  <c r="E51" i="9"/>
  <c r="C51" i="1"/>
  <c r="E51" i="5"/>
  <c r="E78" i="3"/>
  <c r="D51" i="5"/>
  <c r="D51" i="9"/>
  <c r="G78" i="3"/>
  <c r="G51" i="4"/>
  <c r="D78" i="5"/>
  <c r="E78" i="7"/>
  <c r="C24" i="9"/>
  <c r="D78" i="9"/>
  <c r="D51" i="3"/>
  <c r="F78" i="3"/>
  <c r="F51" i="4"/>
  <c r="G51" i="5"/>
  <c r="D78" i="7"/>
  <c r="G51" i="8"/>
  <c r="G51" i="9"/>
  <c r="D24" i="2"/>
  <c r="E51" i="7"/>
  <c r="F51" i="3"/>
  <c r="C24" i="5"/>
  <c r="E78" i="5"/>
  <c r="C78" i="1"/>
  <c r="G51" i="6"/>
  <c r="G51" i="3"/>
  <c r="C24" i="3"/>
  <c r="C24" i="7"/>
  <c r="D51" i="7"/>
  <c r="G24" i="2"/>
  <c r="F24" i="2"/>
  <c r="E24" i="2"/>
  <c r="F77" i="9"/>
  <c r="G50" i="9"/>
  <c r="G77" i="8"/>
  <c r="F77" i="7"/>
  <c r="G77" i="5"/>
  <c r="G50" i="5"/>
  <c r="F77" i="4"/>
  <c r="D77" i="3"/>
  <c r="G50" i="3"/>
  <c r="C24" i="1" l="1"/>
  <c r="G77" i="3"/>
  <c r="F77" i="3"/>
  <c r="G77" i="7"/>
  <c r="D77" i="8"/>
  <c r="C23" i="7"/>
  <c r="F77" i="5"/>
  <c r="D50" i="4"/>
  <c r="G77" i="9"/>
  <c r="C77" i="1"/>
  <c r="E50" i="7"/>
  <c r="F77" i="8"/>
  <c r="E77" i="3"/>
  <c r="D77" i="5"/>
  <c r="D77" i="7"/>
  <c r="G50" i="7"/>
  <c r="D50" i="9"/>
  <c r="C23" i="6"/>
  <c r="D50" i="8"/>
  <c r="E50" i="3"/>
  <c r="E50" i="9"/>
  <c r="F50" i="7"/>
  <c r="C23" i="9"/>
  <c r="D23" i="2"/>
  <c r="D77" i="6"/>
  <c r="E50" i="5"/>
  <c r="D77" i="9"/>
  <c r="F50" i="3"/>
  <c r="F50" i="5"/>
  <c r="D50" i="3"/>
  <c r="C23" i="5"/>
  <c r="D50" i="5"/>
  <c r="E77" i="8"/>
  <c r="C23" i="3"/>
  <c r="G77" i="4"/>
  <c r="E77" i="7"/>
  <c r="C50" i="1"/>
  <c r="G23" i="2"/>
  <c r="G77" i="6"/>
  <c r="E77" i="4"/>
  <c r="F23" i="2"/>
  <c r="E77" i="5"/>
  <c r="F77" i="6"/>
  <c r="E77" i="9"/>
  <c r="E23" i="2"/>
  <c r="E77" i="6"/>
  <c r="D50" i="7"/>
  <c r="F50" i="9"/>
  <c r="C23" i="8"/>
  <c r="F50" i="4"/>
  <c r="G50" i="6"/>
  <c r="E50" i="4"/>
  <c r="F50" i="6"/>
  <c r="G50" i="8"/>
  <c r="E50" i="6"/>
  <c r="F50" i="8"/>
  <c r="C23" i="4"/>
  <c r="D50" i="6"/>
  <c r="E50" i="8"/>
  <c r="G50" i="4"/>
  <c r="D77" i="4"/>
  <c r="D76" i="9"/>
  <c r="F76" i="7"/>
  <c r="G76" i="5"/>
  <c r="F76" i="3"/>
  <c r="D24" i="9" l="1"/>
  <c r="E24" i="9"/>
  <c r="D24" i="8"/>
  <c r="E24" i="8"/>
  <c r="D24" i="7"/>
  <c r="E24" i="7"/>
  <c r="E24" i="6"/>
  <c r="D24" i="6"/>
  <c r="D24" i="5"/>
  <c r="E24" i="5"/>
  <c r="D24" i="4"/>
  <c r="E24" i="4"/>
  <c r="D78" i="1"/>
  <c r="E78" i="1"/>
  <c r="D24" i="3"/>
  <c r="E24" i="3"/>
  <c r="D51" i="1"/>
  <c r="E51" i="1"/>
  <c r="C23" i="1"/>
  <c r="D49" i="9"/>
  <c r="D76" i="5"/>
  <c r="F76" i="5"/>
  <c r="E76" i="8"/>
  <c r="G76" i="3"/>
  <c r="C49" i="1"/>
  <c r="E76" i="9"/>
  <c r="E76" i="4"/>
  <c r="D49" i="4"/>
  <c r="E49" i="4"/>
  <c r="D49" i="5"/>
  <c r="D76" i="6"/>
  <c r="D49" i="7"/>
  <c r="D76" i="8"/>
  <c r="E22" i="2"/>
  <c r="D22" i="2"/>
  <c r="D49" i="6"/>
  <c r="D49" i="8"/>
  <c r="D76" i="4"/>
  <c r="G49" i="8"/>
  <c r="G49" i="6"/>
  <c r="F49" i="8"/>
  <c r="G49" i="4"/>
  <c r="F49" i="6"/>
  <c r="E49" i="8"/>
  <c r="F49" i="4"/>
  <c r="E49" i="6"/>
  <c r="D76" i="7"/>
  <c r="G76" i="9"/>
  <c r="G76" i="7"/>
  <c r="F76" i="9"/>
  <c r="C76" i="1"/>
  <c r="D76" i="3"/>
  <c r="E76" i="6"/>
  <c r="G49" i="3"/>
  <c r="G49" i="5"/>
  <c r="E76" i="5"/>
  <c r="G49" i="7"/>
  <c r="E76" i="7"/>
  <c r="G49" i="9"/>
  <c r="E76" i="3"/>
  <c r="F49" i="3"/>
  <c r="F49" i="5"/>
  <c r="F49" i="7"/>
  <c r="F49" i="9"/>
  <c r="G22" i="2"/>
  <c r="E49" i="3"/>
  <c r="G76" i="4"/>
  <c r="E49" i="5"/>
  <c r="G76" i="6"/>
  <c r="E49" i="7"/>
  <c r="G76" i="8"/>
  <c r="E49" i="9"/>
  <c r="F22" i="2"/>
  <c r="D49" i="3"/>
  <c r="F76" i="4"/>
  <c r="F76" i="6"/>
  <c r="F76" i="8"/>
  <c r="D24" i="1" l="1"/>
  <c r="E24" i="1"/>
  <c r="D77" i="1"/>
  <c r="E77" i="1"/>
  <c r="D50" i="1"/>
  <c r="E50" i="1"/>
  <c r="C22" i="9"/>
  <c r="C22" i="8"/>
  <c r="C22" i="7"/>
  <c r="C22" i="6"/>
  <c r="C22" i="5"/>
  <c r="C22" i="4"/>
  <c r="C22" i="3"/>
  <c r="C22" i="1"/>
  <c r="D23" i="9" l="1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75" i="9"/>
  <c r="F48" i="8"/>
  <c r="G75" i="8"/>
  <c r="F48" i="7"/>
  <c r="F75" i="7"/>
  <c r="G48" i="6"/>
  <c r="F75" i="6"/>
  <c r="F48" i="5"/>
  <c r="G75" i="5"/>
  <c r="G48" i="4"/>
  <c r="G75" i="4"/>
  <c r="F48" i="3"/>
  <c r="F75" i="3"/>
  <c r="F21" i="2"/>
  <c r="F75" i="5" l="1"/>
  <c r="G75" i="7"/>
  <c r="G48" i="7"/>
  <c r="C21" i="3"/>
  <c r="D48" i="5"/>
  <c r="D48" i="7"/>
  <c r="G75" i="3"/>
  <c r="G75" i="9"/>
  <c r="E75" i="3"/>
  <c r="E48" i="9"/>
  <c r="G48" i="5"/>
  <c r="C21" i="5"/>
  <c r="G48" i="3"/>
  <c r="D48" i="3"/>
  <c r="G21" i="2"/>
  <c r="E48" i="3"/>
  <c r="E48" i="5"/>
  <c r="E48" i="7"/>
  <c r="D48" i="9"/>
  <c r="C75" i="1"/>
  <c r="E75" i="8"/>
  <c r="C21" i="9"/>
  <c r="C21" i="7"/>
  <c r="G48" i="9"/>
  <c r="F48" i="9"/>
  <c r="F75" i="4"/>
  <c r="F75" i="8"/>
  <c r="D75" i="6"/>
  <c r="D75" i="8"/>
  <c r="D75" i="4"/>
  <c r="E75" i="4"/>
  <c r="E75" i="5"/>
  <c r="E75" i="7"/>
  <c r="E75" i="9"/>
  <c r="G75" i="6"/>
  <c r="C21" i="4"/>
  <c r="C21" i="6"/>
  <c r="E75" i="6"/>
  <c r="F48" i="4"/>
  <c r="D75" i="5"/>
  <c r="C21" i="8"/>
  <c r="C48" i="1"/>
  <c r="F48" i="6"/>
  <c r="D21" i="2"/>
  <c r="D48" i="4"/>
  <c r="E48" i="6"/>
  <c r="E48" i="8"/>
  <c r="D75" i="9"/>
  <c r="D75" i="3"/>
  <c r="D75" i="7"/>
  <c r="D48" i="8"/>
  <c r="D48" i="6"/>
  <c r="E21" i="2"/>
  <c r="E48" i="4"/>
  <c r="G48" i="8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G74" i="9"/>
  <c r="F47" i="9"/>
  <c r="F74" i="8"/>
  <c r="F74" i="7"/>
  <c r="E47" i="7"/>
  <c r="D74" i="6"/>
  <c r="F47" i="6"/>
  <c r="E47" i="5"/>
  <c r="G74" i="4"/>
  <c r="G47" i="4"/>
  <c r="F47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F49" i="1" l="1"/>
  <c r="G49" i="1"/>
  <c r="G76" i="1"/>
  <c r="F76" i="1"/>
  <c r="D76" i="1"/>
  <c r="E76" i="1"/>
  <c r="D49" i="1"/>
  <c r="E49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75" i="1"/>
  <c r="F75" i="1"/>
  <c r="C21" i="1"/>
  <c r="F48" i="1"/>
  <c r="G48" i="1"/>
  <c r="C18" i="1"/>
  <c r="D47" i="6"/>
  <c r="E47" i="6"/>
  <c r="D47" i="4"/>
  <c r="D47" i="8"/>
  <c r="C46" i="1"/>
  <c r="G47" i="8"/>
  <c r="F47" i="8"/>
  <c r="E74" i="7"/>
  <c r="C47" i="1"/>
  <c r="F47" i="4"/>
  <c r="G47" i="9"/>
  <c r="D47" i="7"/>
  <c r="D47" i="5"/>
  <c r="E47" i="8"/>
  <c r="D47" i="9"/>
  <c r="E74" i="3"/>
  <c r="C20" i="5"/>
  <c r="D74" i="9"/>
  <c r="E47" i="3"/>
  <c r="E47" i="9"/>
  <c r="G47" i="7"/>
  <c r="G47" i="5"/>
  <c r="D47" i="3"/>
  <c r="F47" i="7"/>
  <c r="F47" i="5"/>
  <c r="D74" i="3"/>
  <c r="F74" i="9"/>
  <c r="C20" i="7"/>
  <c r="D74" i="7"/>
  <c r="E74" i="9"/>
  <c r="C20" i="9"/>
  <c r="G47" i="6"/>
  <c r="G74" i="5"/>
  <c r="E47" i="4"/>
  <c r="C20" i="3"/>
  <c r="F74" i="5"/>
  <c r="E20" i="2"/>
  <c r="D74" i="4"/>
  <c r="E74" i="6"/>
  <c r="C20" i="8"/>
  <c r="E74" i="5"/>
  <c r="G74" i="3"/>
  <c r="C73" i="1"/>
  <c r="D74" i="5"/>
  <c r="F74" i="3"/>
  <c r="G74" i="7"/>
  <c r="G19" i="2"/>
  <c r="E74" i="8"/>
  <c r="G74" i="6"/>
  <c r="F19" i="2"/>
  <c r="G47" i="3"/>
  <c r="E19" i="2"/>
  <c r="D74" i="8"/>
  <c r="F74" i="6"/>
  <c r="C20" i="6"/>
  <c r="C74" i="1"/>
  <c r="F74" i="4"/>
  <c r="E74" i="4"/>
  <c r="C20" i="4"/>
  <c r="G74" i="8"/>
  <c r="G20" i="2"/>
  <c r="F20" i="2"/>
  <c r="D20" i="2"/>
  <c r="D46" i="8"/>
  <c r="D73" i="8"/>
  <c r="C19" i="7"/>
  <c r="D46" i="4"/>
  <c r="D73" i="4"/>
  <c r="C19" i="3"/>
  <c r="F46" i="8"/>
  <c r="F73" i="8"/>
  <c r="F73" i="7"/>
  <c r="F46" i="5"/>
  <c r="F46" i="4"/>
  <c r="F73" i="4"/>
  <c r="F73" i="3"/>
  <c r="F73" i="9"/>
  <c r="G46" i="8"/>
  <c r="D73" i="7"/>
  <c r="E73" i="7"/>
  <c r="E73" i="4"/>
  <c r="D73" i="3"/>
  <c r="E73" i="3"/>
  <c r="G24" i="5" l="1"/>
  <c r="F24" i="5"/>
  <c r="G24" i="9"/>
  <c r="F24" i="9"/>
  <c r="F51" i="1"/>
  <c r="G51" i="1"/>
  <c r="F78" i="1"/>
  <c r="G78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77" i="1"/>
  <c r="F77" i="1"/>
  <c r="G50" i="1"/>
  <c r="F50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75" i="1"/>
  <c r="E75" i="1"/>
  <c r="D48" i="1"/>
  <c r="E48" i="1"/>
  <c r="C20" i="1"/>
  <c r="E20" i="7"/>
  <c r="D20" i="3"/>
  <c r="D73" i="5"/>
  <c r="F73" i="5"/>
  <c r="E73" i="5"/>
  <c r="D73" i="9"/>
  <c r="C19" i="5"/>
  <c r="E73" i="9"/>
  <c r="G73" i="9"/>
  <c r="E46" i="5"/>
  <c r="E73" i="8"/>
  <c r="D46" i="5"/>
  <c r="C19" i="4"/>
  <c r="E46" i="8"/>
  <c r="C19" i="8"/>
  <c r="D73" i="6"/>
  <c r="G73" i="6"/>
  <c r="F46" i="6"/>
  <c r="C19" i="6"/>
  <c r="E46" i="6"/>
  <c r="D46" i="6"/>
  <c r="E46" i="4"/>
  <c r="E73" i="6"/>
  <c r="E46" i="3"/>
  <c r="F46" i="3"/>
  <c r="D46" i="3"/>
  <c r="F46" i="7"/>
  <c r="D46" i="9"/>
  <c r="C19" i="9"/>
  <c r="G46" i="7"/>
  <c r="E46" i="7"/>
  <c r="D46" i="7"/>
  <c r="F46" i="9"/>
  <c r="E46" i="9"/>
  <c r="G46" i="9"/>
  <c r="G73" i="8"/>
  <c r="G73" i="7"/>
  <c r="G46" i="6"/>
  <c r="F73" i="6"/>
  <c r="G46" i="5"/>
  <c r="G73" i="5"/>
  <c r="G46" i="4"/>
  <c r="G73" i="4"/>
  <c r="G46" i="3"/>
  <c r="G73" i="3"/>
  <c r="E45" i="9"/>
  <c r="G45" i="8"/>
  <c r="E72" i="7"/>
  <c r="E45" i="7"/>
  <c r="D72" i="5"/>
  <c r="C18" i="5"/>
  <c r="F72" i="3"/>
  <c r="D45" i="3"/>
  <c r="F72" i="9"/>
  <c r="G72" i="9"/>
  <c r="F72" i="7"/>
  <c r="G72" i="7"/>
  <c r="G72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74" i="1"/>
  <c r="D74" i="1"/>
  <c r="D47" i="1"/>
  <c r="E47" i="1"/>
  <c r="C19" i="1"/>
  <c r="D19" i="5"/>
  <c r="E19" i="5"/>
  <c r="F45" i="7"/>
  <c r="D72" i="9"/>
  <c r="F45" i="9"/>
  <c r="G45" i="5"/>
  <c r="E72" i="5"/>
  <c r="D72" i="7"/>
  <c r="E72" i="3"/>
  <c r="F72" i="5"/>
  <c r="E72" i="9"/>
  <c r="D72" i="3"/>
  <c r="G45" i="7"/>
  <c r="E45" i="4"/>
  <c r="D72" i="6"/>
  <c r="D72" i="8"/>
  <c r="G72" i="3"/>
  <c r="F45" i="5"/>
  <c r="G72" i="6"/>
  <c r="G45" i="4"/>
  <c r="E45" i="8"/>
  <c r="D45" i="4"/>
  <c r="G45" i="3"/>
  <c r="E72" i="4"/>
  <c r="D45" i="6"/>
  <c r="G72" i="4"/>
  <c r="F72" i="6"/>
  <c r="F72" i="8"/>
  <c r="C18" i="9"/>
  <c r="F72" i="4"/>
  <c r="D45" i="8"/>
  <c r="G45" i="6"/>
  <c r="D72" i="4"/>
  <c r="C18" i="4"/>
  <c r="E45" i="6"/>
  <c r="D45" i="7"/>
  <c r="F45" i="6"/>
  <c r="C18" i="6"/>
  <c r="C18" i="7"/>
  <c r="F45" i="8"/>
  <c r="C18" i="3"/>
  <c r="E45" i="5"/>
  <c r="G72" i="8"/>
  <c r="G45" i="9"/>
  <c r="E72" i="8"/>
  <c r="F45" i="4"/>
  <c r="E72" i="6"/>
  <c r="C18" i="8"/>
  <c r="D45" i="9"/>
  <c r="F45" i="3"/>
  <c r="E45" i="3"/>
  <c r="D45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46" i="1"/>
  <c r="E46" i="1"/>
  <c r="D73" i="1"/>
  <c r="E73" i="1"/>
  <c r="G71" i="9"/>
  <c r="D44" i="9"/>
  <c r="E71" i="8"/>
  <c r="C17" i="8"/>
  <c r="D71" i="7"/>
  <c r="D44" i="7"/>
  <c r="F44" i="7"/>
  <c r="D71" i="6"/>
  <c r="F44" i="6"/>
  <c r="D71" i="5"/>
  <c r="D44" i="5"/>
  <c r="F44" i="5"/>
  <c r="G44" i="4"/>
  <c r="D71" i="3"/>
  <c r="F71" i="9"/>
  <c r="F44" i="9"/>
  <c r="G44" i="9"/>
  <c r="F71" i="8"/>
  <c r="G71" i="8"/>
  <c r="D44" i="8"/>
  <c r="G71" i="6"/>
  <c r="D44" i="6"/>
  <c r="D44" i="4"/>
  <c r="E44" i="4"/>
  <c r="F44" i="4"/>
  <c r="D44" i="3"/>
  <c r="E44" i="3"/>
  <c r="F44" i="3"/>
  <c r="G21" i="8" l="1"/>
  <c r="F21" i="8"/>
  <c r="D19" i="1"/>
  <c r="E19" i="1"/>
  <c r="D18" i="8"/>
  <c r="E18" i="8"/>
  <c r="E45" i="1"/>
  <c r="D45" i="1"/>
  <c r="E71" i="9"/>
  <c r="D71" i="9"/>
  <c r="G71" i="3"/>
  <c r="E44" i="5"/>
  <c r="E44" i="7"/>
  <c r="F71" i="3"/>
  <c r="E44" i="6"/>
  <c r="E71" i="3"/>
  <c r="G71" i="5"/>
  <c r="G71" i="7"/>
  <c r="C17" i="4"/>
  <c r="F71" i="5"/>
  <c r="F71" i="7"/>
  <c r="E44" i="9"/>
  <c r="E71" i="5"/>
  <c r="E71" i="7"/>
  <c r="C17" i="3"/>
  <c r="F71" i="4"/>
  <c r="F71" i="6"/>
  <c r="E71" i="6"/>
  <c r="D71" i="4"/>
  <c r="D71" i="8"/>
  <c r="C17" i="5"/>
  <c r="C17" i="9"/>
  <c r="G71" i="4"/>
  <c r="E71" i="4"/>
  <c r="G44" i="3"/>
  <c r="G44" i="5"/>
  <c r="G44" i="6"/>
  <c r="G44" i="7"/>
  <c r="G44" i="8"/>
  <c r="F44" i="8"/>
  <c r="E44" i="8"/>
  <c r="C17" i="6"/>
  <c r="C17" i="7"/>
  <c r="F43" i="9"/>
  <c r="G70" i="9"/>
  <c r="F43" i="8"/>
  <c r="G70" i="8"/>
  <c r="F43" i="7"/>
  <c r="F43" i="6"/>
  <c r="F70" i="6"/>
  <c r="F70" i="5"/>
  <c r="G43" i="5"/>
  <c r="F70" i="4"/>
  <c r="F43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72" i="1"/>
  <c r="E72" i="1"/>
  <c r="D18" i="3"/>
  <c r="E18" i="3"/>
  <c r="C17" i="1"/>
  <c r="F43" i="5"/>
  <c r="C16" i="3"/>
  <c r="G70" i="4"/>
  <c r="E70" i="7"/>
  <c r="G43" i="8"/>
  <c r="G70" i="3"/>
  <c r="G43" i="3"/>
  <c r="E43" i="4"/>
  <c r="D43" i="3"/>
  <c r="F70" i="8"/>
  <c r="C16" i="4"/>
  <c r="C16" i="8"/>
  <c r="F70" i="3"/>
  <c r="G70" i="6"/>
  <c r="D43" i="9"/>
  <c r="E43" i="9"/>
  <c r="F70" i="9"/>
  <c r="C16" i="9"/>
  <c r="D70" i="9"/>
  <c r="E70" i="9"/>
  <c r="E43" i="8"/>
  <c r="D43" i="8"/>
  <c r="D70" i="8"/>
  <c r="E70" i="8"/>
  <c r="F70" i="7"/>
  <c r="G70" i="7"/>
  <c r="D70" i="7"/>
  <c r="C16" i="7"/>
  <c r="G43" i="7"/>
  <c r="D43" i="7"/>
  <c r="E43" i="7"/>
  <c r="G43" i="6"/>
  <c r="C16" i="6"/>
  <c r="D43" i="6"/>
  <c r="E43" i="6"/>
  <c r="E70" i="6"/>
  <c r="D70" i="6"/>
  <c r="C16" i="5"/>
  <c r="G70" i="5"/>
  <c r="D70" i="5"/>
  <c r="E70" i="5"/>
  <c r="E43" i="5"/>
  <c r="D43" i="5"/>
  <c r="G43" i="4"/>
  <c r="F43" i="4"/>
  <c r="D43" i="4"/>
  <c r="D70" i="4"/>
  <c r="E70" i="4"/>
  <c r="E70" i="3"/>
  <c r="D70" i="3"/>
  <c r="E43" i="3"/>
  <c r="G43" i="9"/>
  <c r="F69" i="9"/>
  <c r="G42" i="9"/>
  <c r="F42" i="8"/>
  <c r="F69" i="7"/>
  <c r="G42" i="7"/>
  <c r="F69" i="6"/>
  <c r="F69" i="5"/>
  <c r="F42" i="5"/>
  <c r="G42" i="4"/>
  <c r="F42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74" i="1"/>
  <c r="F74" i="1"/>
  <c r="G47" i="1"/>
  <c r="F47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44" i="1"/>
  <c r="D44" i="1"/>
  <c r="D71" i="1"/>
  <c r="E71" i="1"/>
  <c r="C16" i="1"/>
  <c r="G69" i="6"/>
  <c r="D69" i="3"/>
  <c r="E42" i="3"/>
  <c r="D42" i="3"/>
  <c r="G69" i="9"/>
  <c r="E69" i="9"/>
  <c r="D69" i="9"/>
  <c r="F42" i="9"/>
  <c r="C15" i="9"/>
  <c r="E42" i="9"/>
  <c r="D42" i="9"/>
  <c r="D69" i="8"/>
  <c r="E69" i="8"/>
  <c r="D42" i="8"/>
  <c r="C15" i="8"/>
  <c r="G69" i="7"/>
  <c r="D69" i="7"/>
  <c r="C14" i="7"/>
  <c r="D42" i="7"/>
  <c r="C15" i="6"/>
  <c r="E69" i="6"/>
  <c r="D69" i="6"/>
  <c r="E42" i="6"/>
  <c r="E69" i="5"/>
  <c r="G42" i="5"/>
  <c r="D42" i="5"/>
  <c r="E42" i="5"/>
  <c r="D69" i="4"/>
  <c r="D42" i="4"/>
  <c r="E69" i="3"/>
  <c r="C15" i="3"/>
  <c r="G42" i="3"/>
  <c r="C15" i="4"/>
  <c r="C15" i="5"/>
  <c r="D69" i="5"/>
  <c r="G42" i="8"/>
  <c r="C15" i="7"/>
  <c r="E42" i="8"/>
  <c r="E42" i="4"/>
  <c r="G69" i="3"/>
  <c r="G69" i="8"/>
  <c r="F69" i="3"/>
  <c r="F69" i="4"/>
  <c r="G69" i="5"/>
  <c r="D42" i="6"/>
  <c r="E69" i="7"/>
  <c r="F69" i="8"/>
  <c r="F42" i="4"/>
  <c r="G42" i="6"/>
  <c r="F42" i="6"/>
  <c r="E69" i="4"/>
  <c r="E42" i="7"/>
  <c r="F42" i="7"/>
  <c r="G69" i="4"/>
  <c r="D41" i="9"/>
  <c r="E68" i="8"/>
  <c r="C14" i="8"/>
  <c r="E41" i="7"/>
  <c r="G68" i="6"/>
  <c r="E41" i="6"/>
  <c r="D41" i="6"/>
  <c r="D41" i="5"/>
  <c r="C14" i="4"/>
  <c r="E41" i="4"/>
  <c r="D41" i="4"/>
  <c r="E41" i="3"/>
  <c r="C14" i="5"/>
  <c r="C14" i="9"/>
  <c r="F41" i="9"/>
  <c r="G41" i="9"/>
  <c r="D68" i="9"/>
  <c r="E68" i="9"/>
  <c r="F68" i="9"/>
  <c r="G68" i="9"/>
  <c r="F41" i="8"/>
  <c r="G41" i="8"/>
  <c r="D68" i="8"/>
  <c r="F41" i="7"/>
  <c r="G41" i="7"/>
  <c r="D68" i="7"/>
  <c r="E68" i="7"/>
  <c r="F68" i="7"/>
  <c r="G68" i="7"/>
  <c r="D68" i="6"/>
  <c r="E68" i="6"/>
  <c r="F68" i="6"/>
  <c r="E41" i="5"/>
  <c r="F41" i="5"/>
  <c r="G41" i="5"/>
  <c r="D68" i="5"/>
  <c r="E68" i="5"/>
  <c r="F68" i="5"/>
  <c r="G68" i="5"/>
  <c r="D68" i="4"/>
  <c r="E68" i="4"/>
  <c r="F68" i="4"/>
  <c r="C14" i="3"/>
  <c r="D41" i="3"/>
  <c r="F41" i="3"/>
  <c r="G41" i="3"/>
  <c r="D68" i="3"/>
  <c r="E68" i="3"/>
  <c r="F68" i="3"/>
  <c r="G68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73" i="1"/>
  <c r="G73" i="1"/>
  <c r="F46" i="1"/>
  <c r="G46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70" i="1"/>
  <c r="E70" i="1"/>
  <c r="D16" i="3"/>
  <c r="E16" i="3"/>
  <c r="E43" i="1"/>
  <c r="D43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41" i="4"/>
  <c r="G41" i="6"/>
  <c r="E41" i="8"/>
  <c r="E41" i="9"/>
  <c r="F41" i="4"/>
  <c r="F41" i="6"/>
  <c r="D41" i="8"/>
  <c r="G68" i="8"/>
  <c r="F68" i="8"/>
  <c r="G68" i="4"/>
  <c r="D41" i="7"/>
  <c r="F19" i="1" l="1"/>
  <c r="G19" i="1"/>
  <c r="F18" i="6"/>
  <c r="G18" i="6"/>
  <c r="F72" i="1"/>
  <c r="G72" i="1"/>
  <c r="G45" i="1"/>
  <c r="F45" i="1"/>
  <c r="E16" i="1"/>
  <c r="D16" i="1"/>
  <c r="E15" i="6"/>
  <c r="D15" i="6"/>
  <c r="D69" i="1"/>
  <c r="E69" i="1"/>
  <c r="D42" i="1"/>
  <c r="E42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40" i="9"/>
  <c r="E40" i="9"/>
  <c r="F40" i="9"/>
  <c r="G40" i="9"/>
  <c r="D67" i="9"/>
  <c r="E67" i="9"/>
  <c r="F67" i="9"/>
  <c r="G67" i="9"/>
  <c r="D67" i="8"/>
  <c r="E67" i="8"/>
  <c r="F67" i="8"/>
  <c r="G67" i="8"/>
  <c r="D40" i="8"/>
  <c r="E40" i="8"/>
  <c r="F40" i="8"/>
  <c r="G40" i="8"/>
  <c r="D67" i="7"/>
  <c r="E67" i="7"/>
  <c r="F67" i="7"/>
  <c r="G67" i="7"/>
  <c r="D40" i="7"/>
  <c r="E40" i="7"/>
  <c r="F40" i="7"/>
  <c r="G40" i="7"/>
  <c r="D67" i="6"/>
  <c r="E67" i="6"/>
  <c r="F67" i="6"/>
  <c r="G67" i="6"/>
  <c r="D40" i="6"/>
  <c r="E40" i="6"/>
  <c r="F40" i="6"/>
  <c r="G40" i="6"/>
  <c r="D67" i="5"/>
  <c r="E67" i="5"/>
  <c r="F67" i="5"/>
  <c r="G67" i="5"/>
  <c r="D40" i="5"/>
  <c r="E40" i="5"/>
  <c r="F40" i="5"/>
  <c r="G40" i="5"/>
  <c r="D67" i="4"/>
  <c r="E67" i="4"/>
  <c r="F67" i="4"/>
  <c r="G67" i="4"/>
  <c r="D40" i="4"/>
  <c r="E40" i="4"/>
  <c r="F40" i="4"/>
  <c r="G40" i="4"/>
  <c r="D67" i="3"/>
  <c r="E67" i="3"/>
  <c r="F67" i="3"/>
  <c r="G67" i="3"/>
  <c r="D40" i="3"/>
  <c r="E40" i="3"/>
  <c r="F40" i="3"/>
  <c r="G40" i="3"/>
  <c r="F17" i="9" l="1"/>
  <c r="G17" i="9"/>
  <c r="F17" i="8"/>
  <c r="G17" i="8"/>
  <c r="F17" i="7"/>
  <c r="G17" i="7"/>
  <c r="F17" i="6"/>
  <c r="G17" i="6"/>
  <c r="F17" i="5"/>
  <c r="G17" i="5"/>
  <c r="F17" i="4"/>
  <c r="G17" i="4"/>
  <c r="G44" i="1"/>
  <c r="F44" i="1"/>
  <c r="F71" i="1"/>
  <c r="G71" i="1"/>
  <c r="E14" i="7"/>
  <c r="D14" i="7"/>
  <c r="D14" i="9"/>
  <c r="E14" i="9"/>
  <c r="D14" i="8"/>
  <c r="E14" i="8"/>
  <c r="D14" i="6"/>
  <c r="E14" i="6"/>
  <c r="E14" i="5"/>
  <c r="D14" i="5"/>
  <c r="E14" i="4"/>
  <c r="D14" i="4"/>
  <c r="D68" i="1"/>
  <c r="E68" i="1"/>
  <c r="D41" i="1"/>
  <c r="E41" i="1"/>
  <c r="C13" i="1"/>
  <c r="G66" i="9"/>
  <c r="G66" i="8"/>
  <c r="F66" i="7"/>
  <c r="F66" i="6"/>
  <c r="G66" i="5"/>
  <c r="F17" i="1" l="1"/>
  <c r="G17" i="1"/>
  <c r="E14" i="1"/>
  <c r="D14" i="1"/>
  <c r="F66" i="8"/>
  <c r="D66" i="8"/>
  <c r="G66" i="6"/>
  <c r="C12" i="6"/>
  <c r="E39" i="9"/>
  <c r="F66" i="9"/>
  <c r="E66" i="9"/>
  <c r="D66" i="9"/>
  <c r="E39" i="8"/>
  <c r="D39" i="8"/>
  <c r="E66" i="8"/>
  <c r="C12" i="8"/>
  <c r="C12" i="7"/>
  <c r="G66" i="7"/>
  <c r="D66" i="7"/>
  <c r="E66" i="7"/>
  <c r="F39" i="6"/>
  <c r="G39" i="6"/>
  <c r="D39" i="6"/>
  <c r="E66" i="6"/>
  <c r="D66" i="6"/>
  <c r="D39" i="5"/>
  <c r="E39" i="5"/>
  <c r="F66" i="5"/>
  <c r="D66" i="5"/>
  <c r="E66" i="5"/>
  <c r="D65" i="5"/>
  <c r="D39" i="4"/>
  <c r="D66" i="4"/>
  <c r="D66" i="3"/>
  <c r="E39" i="6"/>
  <c r="F39" i="7"/>
  <c r="G39" i="8"/>
  <c r="G39" i="9"/>
  <c r="G39" i="7"/>
  <c r="C12" i="9"/>
  <c r="C12" i="5"/>
  <c r="E39" i="7"/>
  <c r="F39" i="8"/>
  <c r="F39" i="9"/>
  <c r="D39" i="7"/>
  <c r="D39" i="3"/>
  <c r="G39" i="5"/>
  <c r="D39" i="9"/>
  <c r="F39" i="5"/>
  <c r="G66" i="4"/>
  <c r="E66" i="4"/>
  <c r="F66" i="4"/>
  <c r="C12" i="4"/>
  <c r="G39" i="4"/>
  <c r="F39" i="4"/>
  <c r="E39" i="4"/>
  <c r="G39" i="3"/>
  <c r="F39" i="3"/>
  <c r="E39" i="3"/>
  <c r="G66" i="3"/>
  <c r="F66" i="3"/>
  <c r="E66" i="3"/>
  <c r="G16" i="9" l="1"/>
  <c r="F16" i="9"/>
  <c r="G16" i="8"/>
  <c r="F16" i="8"/>
  <c r="G16" i="7"/>
  <c r="F16" i="7"/>
  <c r="F16" i="6"/>
  <c r="G16" i="6"/>
  <c r="G16" i="5"/>
  <c r="F16" i="5"/>
  <c r="G16" i="4"/>
  <c r="F16" i="4"/>
  <c r="G43" i="1"/>
  <c r="F43" i="1"/>
  <c r="G70" i="1"/>
  <c r="F70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40" i="1"/>
  <c r="E40" i="1"/>
  <c r="D67" i="1"/>
  <c r="E67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39" i="1"/>
  <c r="G42" i="1"/>
  <c r="F42" i="1"/>
  <c r="F69" i="1"/>
  <c r="G69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39" i="1"/>
  <c r="D66" i="1"/>
  <c r="E66" i="1"/>
  <c r="C11" i="1"/>
  <c r="D65" i="9"/>
  <c r="E65" i="9"/>
  <c r="F65" i="9"/>
  <c r="G65" i="9"/>
  <c r="D38" i="9"/>
  <c r="E38" i="9"/>
  <c r="F38" i="9"/>
  <c r="G38" i="9"/>
  <c r="D65" i="8"/>
  <c r="E65" i="8"/>
  <c r="F65" i="8"/>
  <c r="G65" i="8"/>
  <c r="D38" i="8"/>
  <c r="E38" i="8"/>
  <c r="F38" i="8"/>
  <c r="G38" i="8"/>
  <c r="D65" i="7"/>
  <c r="E65" i="7"/>
  <c r="F65" i="7"/>
  <c r="G65" i="7"/>
  <c r="D38" i="7"/>
  <c r="E38" i="7"/>
  <c r="F38" i="7"/>
  <c r="G38" i="7"/>
  <c r="D65" i="6"/>
  <c r="E65" i="6"/>
  <c r="F65" i="6"/>
  <c r="G65" i="6"/>
  <c r="D38" i="6"/>
  <c r="E38" i="6"/>
  <c r="F38" i="6"/>
  <c r="G38" i="6"/>
  <c r="E65" i="5"/>
  <c r="F65" i="5"/>
  <c r="G65" i="5"/>
  <c r="D38" i="5"/>
  <c r="E38" i="5"/>
  <c r="F38" i="5"/>
  <c r="G38" i="5"/>
  <c r="D65" i="4"/>
  <c r="E65" i="4"/>
  <c r="F65" i="4"/>
  <c r="G65" i="4"/>
  <c r="D38" i="4"/>
  <c r="E38" i="4"/>
  <c r="F38" i="4"/>
  <c r="G38" i="4"/>
  <c r="D65" i="3"/>
  <c r="E65" i="3"/>
  <c r="F65" i="3"/>
  <c r="G65" i="3"/>
  <c r="D38" i="3"/>
  <c r="E38" i="3"/>
  <c r="F38" i="3"/>
  <c r="G38" i="3"/>
  <c r="G15" i="1" l="1"/>
  <c r="F15" i="1"/>
  <c r="D12" i="1"/>
  <c r="E12" i="1"/>
  <c r="G64" i="9"/>
  <c r="F37" i="9"/>
  <c r="F37" i="8"/>
  <c r="F64" i="8"/>
  <c r="F64" i="7"/>
  <c r="F37" i="7"/>
  <c r="F64" i="6"/>
  <c r="F37" i="6"/>
  <c r="G64" i="5"/>
  <c r="F37" i="5"/>
  <c r="F64" i="4"/>
  <c r="G37" i="4"/>
  <c r="G64" i="3"/>
  <c r="G37" i="3"/>
  <c r="G64" i="6" l="1"/>
  <c r="C10" i="6"/>
  <c r="E64" i="3"/>
  <c r="F64" i="3"/>
  <c r="D37" i="3"/>
  <c r="C10" i="5"/>
  <c r="F64" i="9"/>
  <c r="E64" i="9"/>
  <c r="D64" i="9"/>
  <c r="C10" i="9"/>
  <c r="G37" i="9"/>
  <c r="D37" i="9"/>
  <c r="E37" i="9"/>
  <c r="D37" i="8"/>
  <c r="G37" i="8"/>
  <c r="E37" i="8"/>
  <c r="C10" i="8"/>
  <c r="G64" i="8"/>
  <c r="E64" i="8"/>
  <c r="D64" i="8"/>
  <c r="G64" i="7"/>
  <c r="D64" i="7"/>
  <c r="E64" i="7"/>
  <c r="G37" i="7"/>
  <c r="C10" i="7"/>
  <c r="D37" i="7"/>
  <c r="E37" i="7"/>
  <c r="D64" i="6"/>
  <c r="E64" i="6"/>
  <c r="G37" i="6"/>
  <c r="D37" i="6"/>
  <c r="E37" i="6"/>
  <c r="F64" i="5"/>
  <c r="D64" i="5"/>
  <c r="E64" i="5"/>
  <c r="G37" i="5"/>
  <c r="D37" i="5"/>
  <c r="E37" i="5"/>
  <c r="G64" i="4"/>
  <c r="D64" i="4"/>
  <c r="E64" i="4"/>
  <c r="C10" i="4"/>
  <c r="D37" i="4"/>
  <c r="F37" i="4"/>
  <c r="E37" i="4"/>
  <c r="C10" i="3"/>
  <c r="D64" i="3"/>
  <c r="F37" i="3"/>
  <c r="E37" i="3"/>
  <c r="G36" i="9"/>
  <c r="G63" i="9"/>
  <c r="F36" i="8"/>
  <c r="F63" i="8"/>
  <c r="E63" i="7"/>
  <c r="F63" i="6"/>
  <c r="C9" i="5"/>
  <c r="E36" i="3"/>
  <c r="C9" i="3"/>
  <c r="E63" i="9"/>
  <c r="D36" i="9"/>
  <c r="F36" i="9"/>
  <c r="D63" i="8"/>
  <c r="F63" i="7"/>
  <c r="G36" i="6"/>
  <c r="D36" i="5"/>
  <c r="E36" i="5"/>
  <c r="F36" i="5"/>
  <c r="G36" i="5"/>
  <c r="D36" i="4"/>
  <c r="F36" i="4"/>
  <c r="G36" i="4"/>
  <c r="D36" i="3"/>
  <c r="F36" i="3"/>
  <c r="G36" i="3"/>
  <c r="G63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41" i="1"/>
  <c r="G41" i="1"/>
  <c r="F68" i="1"/>
  <c r="G68" i="1"/>
  <c r="F13" i="5"/>
  <c r="G13" i="5"/>
  <c r="G13" i="3"/>
  <c r="F13" i="3"/>
  <c r="G67" i="1"/>
  <c r="F67" i="1"/>
  <c r="D11" i="9"/>
  <c r="E11" i="9"/>
  <c r="D11" i="8"/>
  <c r="E11" i="8"/>
  <c r="D11" i="7"/>
  <c r="E11" i="7"/>
  <c r="D11" i="6"/>
  <c r="E11" i="6"/>
  <c r="D11" i="5"/>
  <c r="E11" i="5"/>
  <c r="D11" i="4"/>
  <c r="E11" i="4"/>
  <c r="D65" i="1"/>
  <c r="E65" i="1"/>
  <c r="D11" i="3"/>
  <c r="E11" i="3"/>
  <c r="D38" i="1"/>
  <c r="E38" i="1"/>
  <c r="C10" i="1"/>
  <c r="D64" i="1"/>
  <c r="D10" i="3"/>
  <c r="E10" i="5"/>
  <c r="E10" i="3"/>
  <c r="D10" i="5"/>
  <c r="E64" i="1"/>
  <c r="G63" i="4"/>
  <c r="D63" i="7"/>
  <c r="D63" i="3"/>
  <c r="E63" i="8"/>
  <c r="D63" i="9"/>
  <c r="G63" i="8"/>
  <c r="F63" i="3"/>
  <c r="D63" i="5"/>
  <c r="E63" i="6"/>
  <c r="F63" i="9"/>
  <c r="E36" i="4"/>
  <c r="C9" i="6"/>
  <c r="F63" i="4"/>
  <c r="G63" i="5"/>
  <c r="D63" i="6"/>
  <c r="G36" i="8"/>
  <c r="C9" i="7"/>
  <c r="E63" i="3"/>
  <c r="E63" i="4"/>
  <c r="F63" i="5"/>
  <c r="G63" i="6"/>
  <c r="G63" i="7"/>
  <c r="E36" i="8"/>
  <c r="D36" i="6"/>
  <c r="C9" i="8"/>
  <c r="D63" i="4"/>
  <c r="E63" i="5"/>
  <c r="D36" i="8"/>
  <c r="C9" i="4"/>
  <c r="D36" i="7"/>
  <c r="C9" i="9"/>
  <c r="E36" i="9"/>
  <c r="G36" i="7"/>
  <c r="F36" i="7"/>
  <c r="E36" i="7"/>
  <c r="F36" i="6"/>
  <c r="E36" i="6"/>
  <c r="D62" i="7"/>
  <c r="D62" i="6"/>
  <c r="E62" i="6"/>
  <c r="D62" i="5"/>
  <c r="D35" i="5"/>
  <c r="D35" i="4"/>
  <c r="E35" i="4"/>
  <c r="D35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40" i="1"/>
  <c r="F40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37" i="1"/>
  <c r="E37" i="1"/>
  <c r="E9" i="3"/>
  <c r="E62" i="5"/>
  <c r="D35" i="9"/>
  <c r="E62" i="9"/>
  <c r="C8" i="9"/>
  <c r="E35" i="9"/>
  <c r="E62" i="8"/>
  <c r="E35" i="8"/>
  <c r="D35" i="6"/>
  <c r="C8" i="8"/>
  <c r="D35" i="8"/>
  <c r="C8" i="7"/>
  <c r="E35" i="7"/>
  <c r="E35" i="3"/>
  <c r="C8" i="6"/>
  <c r="D62" i="9"/>
  <c r="D62" i="8"/>
  <c r="E35" i="6"/>
  <c r="E35" i="5"/>
  <c r="C8" i="5"/>
  <c r="E62" i="4"/>
  <c r="D62" i="4"/>
  <c r="C8" i="4"/>
  <c r="D62" i="3"/>
  <c r="E62" i="3"/>
  <c r="E62" i="7"/>
  <c r="D35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39" i="1"/>
  <c r="G39" i="1"/>
  <c r="G66" i="1"/>
  <c r="F66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36" i="1"/>
  <c r="D36" i="1"/>
  <c r="D63" i="1"/>
  <c r="E63" i="1"/>
  <c r="C8" i="1"/>
  <c r="E33" i="3"/>
  <c r="E61" i="7"/>
  <c r="E34" i="8"/>
  <c r="C6" i="8"/>
  <c r="D60" i="8"/>
  <c r="D61" i="8"/>
  <c r="E34" i="9"/>
  <c r="E60" i="6"/>
  <c r="D34" i="6"/>
  <c r="E33" i="4"/>
  <c r="E33" i="5"/>
  <c r="D34" i="9"/>
  <c r="D60" i="3"/>
  <c r="E61" i="8"/>
  <c r="D33" i="5"/>
  <c r="C5" i="5"/>
  <c r="D33" i="6"/>
  <c r="E61" i="9"/>
  <c r="D61" i="6"/>
  <c r="E33" i="7"/>
  <c r="D34" i="8"/>
  <c r="E60" i="8"/>
  <c r="E33" i="9"/>
  <c r="E60" i="9"/>
  <c r="C7" i="9"/>
  <c r="D60" i="9"/>
  <c r="D61" i="9"/>
  <c r="C6" i="9"/>
  <c r="D33" i="9"/>
  <c r="C5" i="9"/>
  <c r="C7" i="8"/>
  <c r="E8" i="8" s="1"/>
  <c r="E33" i="8"/>
  <c r="D33" i="8"/>
  <c r="C5" i="8"/>
  <c r="C5" i="7"/>
  <c r="D33" i="7"/>
  <c r="D34" i="7"/>
  <c r="D60" i="7"/>
  <c r="C6" i="7"/>
  <c r="E34" i="7"/>
  <c r="E60" i="7"/>
  <c r="D61" i="7"/>
  <c r="C7" i="7"/>
  <c r="C6" i="6"/>
  <c r="D60" i="6"/>
  <c r="C5" i="6"/>
  <c r="E33" i="6"/>
  <c r="E34" i="6"/>
  <c r="C7" i="6"/>
  <c r="E61" i="6"/>
  <c r="E61" i="5"/>
  <c r="D34" i="5"/>
  <c r="D60" i="5"/>
  <c r="C6" i="5"/>
  <c r="E34" i="5"/>
  <c r="E60" i="5"/>
  <c r="D61" i="5"/>
  <c r="C7" i="5"/>
  <c r="E61" i="4"/>
  <c r="D61" i="4"/>
  <c r="D60" i="4"/>
  <c r="C7" i="4"/>
  <c r="D34" i="4"/>
  <c r="C6" i="4"/>
  <c r="E34" i="4"/>
  <c r="E60" i="4"/>
  <c r="D33" i="4"/>
  <c r="C5" i="4"/>
  <c r="E61" i="3"/>
  <c r="D34" i="3"/>
  <c r="C7" i="3"/>
  <c r="C6" i="3"/>
  <c r="E34" i="3"/>
  <c r="E60" i="3"/>
  <c r="D61" i="3"/>
  <c r="D33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65" i="1"/>
  <c r="G65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64" i="1"/>
  <c r="F64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63" i="1"/>
  <c r="F63" i="1"/>
  <c r="E8" i="9"/>
  <c r="D8" i="9"/>
  <c r="D8" i="7"/>
  <c r="E8" i="7"/>
  <c r="D8" i="6"/>
  <c r="E8" i="6"/>
  <c r="D8" i="5"/>
  <c r="E8" i="5"/>
  <c r="D8" i="4"/>
  <c r="E8" i="4"/>
  <c r="E62" i="1"/>
  <c r="D62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37" i="1" l="1"/>
  <c r="G37" i="1"/>
  <c r="G36" i="1"/>
  <c r="F36" i="1"/>
  <c r="G38" i="1" l="1"/>
  <c r="F38" i="1"/>
  <c r="E35" i="1"/>
  <c r="D35" i="1"/>
  <c r="E33" i="1" l="1"/>
  <c r="D60" i="1"/>
  <c r="D34" i="1"/>
  <c r="D33" i="1"/>
  <c r="C6" i="1"/>
  <c r="E34" i="1"/>
  <c r="E60" i="1"/>
  <c r="D61" i="1"/>
  <c r="C7" i="1"/>
  <c r="E61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<sst xmlns="http://schemas.openxmlformats.org/spreadsheetml/2006/main" count="1161" uniqueCount="33">
  <si>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</si>
  <si>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</si>
  <si>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</si>
  <si>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</si>
  <si>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</si>
  <si>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</si>
  <si>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</si>
  <si>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</si>
  <si>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</si>
  <si>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</si>
  <si>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</si>
  <si>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</si>
  <si>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</si>
  <si>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</si>
  <si>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</si>
  <si>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</si>
  <si>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</si>
  <si>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</si>
  <si>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</si>
  <si>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</si>
  <si>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</si>
  <si>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</si>
  <si>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</si>
  <si>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</si>
  <si>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</si>
  <si>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</si>
  <si>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</si>
  <si>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</si>
  <si>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</si>
  <si>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</si>
  <si>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</si>
  <si>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Dec*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</si>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</sst>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3" fillId="0" borderId="12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01-4715-88AA-91D54CAC53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01-4715-88AA-91D54CAC53E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TotalEmp!$K$32:$K$33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1751-4931-94AF-1EA6959173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499533</xdr:colOff>
      <xdr:row>31</xdr:row>
      <xdr:rowOff>0</xdr:rowOff>
    </xdr:from>
    <xdr:to>
      <xdr:col>20</xdr:col>
      <xdr:colOff>194733</xdr:colOff>
      <xdr:row>55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zoomScale="90" zoomScaleNormal="90" workbookViewId="0">
      <selection activeCell="C5" sqref="C5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  <col min="11" max="11" width="9.6328125" bestFit="1" customWidth="1"/>
  </cols>
  <sheetData>
    <row r="1" spans="1:9" x14ac:dyDescent="0.35">
      <c r="A1" t="s">
        <v>15</v>
      </c>
    </row>
    <row r="2" spans="1:9" ht="15" thickBot="1" x14ac:dyDescent="0.4"/>
    <row r="3" spans="1:9" ht="42.5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9" x14ac:dyDescent="0.35">
      <c r="A5" s="5" t="s">
        <v>11</v>
      </c>
      <c r="B5" s="6" t="s">
        <v>8</v>
      </c>
      <c r="C5" s="7">
        <f t="shared" ref="C5:C24" si="0">C32+C59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3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3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3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3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3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3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3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3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3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3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3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11" x14ac:dyDescent="0.35">
      <c r="A17" s="5"/>
      <c r="B17" s="6" t="s">
        <v>8</v>
      </c>
      <c r="C17" s="7">
        <f t="shared" si="0"/>
        <v>9874000</v>
      </c>
      <c r="D17" s="21">
        <f t="shared" ref="D17:D18" si="37">C17-C16</f>
        <v>-30000</v>
      </c>
      <c r="E17" s="9">
        <f t="shared" ref="E17" si="38">((C17/C16)-1)*100</f>
        <v>-0.30290791599353328</v>
      </c>
      <c r="F17" s="21">
        <f t="shared" ref="F17" si="39">C17-C13</f>
        <v>223000</v>
      </c>
      <c r="G17" s="10">
        <f t="shared" ref="G17" si="40">((C17/C13)-1)*100</f>
        <v>2.3106413843125173</v>
      </c>
      <c r="I17" s="28"/>
    </row>
    <row r="18" spans="1:11" x14ac:dyDescent="0.35">
      <c r="A18" s="5"/>
      <c r="B18" s="6" t="s">
        <v>9</v>
      </c>
      <c r="C18" s="7">
        <f t="shared" si="0"/>
        <v>9953000</v>
      </c>
      <c r="D18" s="21">
        <f t="shared" si="37"/>
        <v>79000</v>
      </c>
      <c r="E18" s="9">
        <f t="shared" ref="E18:E19" si="41">((C18/C17)-1)*100</f>
        <v>0.80008102086286392</v>
      </c>
      <c r="F18" s="21">
        <f t="shared" ref="F18:F19" si="42">C18-C14</f>
        <v>214000</v>
      </c>
      <c r="G18" s="10">
        <f t="shared" ref="G18:G19" si="43">((C18/C14)-1)*100</f>
        <v>2.1973508573775558</v>
      </c>
      <c r="I18" s="28"/>
    </row>
    <row r="19" spans="1:11" x14ac:dyDescent="0.35">
      <c r="A19" s="5"/>
      <c r="B19" s="6" t="s">
        <v>10</v>
      </c>
      <c r="C19" s="7">
        <f t="shared" si="0"/>
        <v>10062000</v>
      </c>
      <c r="D19" s="21">
        <f t="shared" ref="D19" si="44">C19-C18</f>
        <v>109000</v>
      </c>
      <c r="E19" s="9">
        <f t="shared" si="41"/>
        <v>1.0951471918014599</v>
      </c>
      <c r="F19" s="21">
        <f t="shared" si="42"/>
        <v>201000</v>
      </c>
      <c r="G19" s="10">
        <f t="shared" si="43"/>
        <v>2.0383328262853606</v>
      </c>
      <c r="I19" s="28"/>
    </row>
    <row r="20" spans="1:11" x14ac:dyDescent="0.35">
      <c r="A20" s="5" t="s">
        <v>30</v>
      </c>
      <c r="B20" s="6" t="s">
        <v>12</v>
      </c>
      <c r="C20" s="7">
        <f t="shared" si="0"/>
        <v>10067000</v>
      </c>
      <c r="D20" s="21">
        <f t="shared" ref="D20" si="45">C20-C19</f>
        <v>5000</v>
      </c>
      <c r="E20" s="9">
        <f t="shared" ref="E20" si="46">((C20/C19)-1)*100</f>
        <v>4.9691910157023678E-2</v>
      </c>
      <c r="F20" s="21">
        <f t="shared" ref="F20" si="47">C20-C16</f>
        <v>163000</v>
      </c>
      <c r="G20" s="10">
        <f t="shared" ref="G20" si="48">((C20/C16)-1)*100</f>
        <v>1.6457996768982186</v>
      </c>
      <c r="I20" s="28"/>
    </row>
    <row r="21" spans="1:11" x14ac:dyDescent="0.35">
      <c r="A21" s="5"/>
      <c r="B21" s="6" t="s">
        <v>8</v>
      </c>
      <c r="C21" s="7">
        <f t="shared" si="0"/>
        <v>9974000</v>
      </c>
      <c r="D21" s="21">
        <f t="shared" ref="D21" si="49">C21-C20</f>
        <v>-93000</v>
      </c>
      <c r="E21" s="9">
        <f t="shared" ref="E21" si="50">((C21/C20)-1)*100</f>
        <v>-0.92381046985199333</v>
      </c>
      <c r="F21" s="21">
        <f t="shared" ref="F21" si="51">C21-C17</f>
        <v>100000</v>
      </c>
      <c r="G21" s="10">
        <f t="shared" ref="G21" si="52">((C21/C17)-1)*100</f>
        <v>1.0127607859023779</v>
      </c>
      <c r="I21" s="28"/>
    </row>
    <row r="22" spans="1:11" x14ac:dyDescent="0.35">
      <c r="A22" s="5"/>
      <c r="B22" s="6" t="s">
        <v>9</v>
      </c>
      <c r="C22" s="7">
        <f t="shared" si="0"/>
        <v>9920000</v>
      </c>
      <c r="D22" s="21">
        <f t="shared" ref="D22" si="53">C22-C21</f>
        <v>-54000</v>
      </c>
      <c r="E22" s="9">
        <f t="shared" ref="E22" si="54">((C22/C21)-1)*100</f>
        <v>-0.54140765991578244</v>
      </c>
      <c r="F22" s="21">
        <f t="shared" ref="F22" si="55">C22-C18</f>
        <v>-33000</v>
      </c>
      <c r="G22" s="10">
        <f t="shared" ref="G22" si="56">((C22/C18)-1)*100</f>
        <v>-0.33155832412338215</v>
      </c>
      <c r="I22" s="28"/>
    </row>
    <row r="23" spans="1:11" x14ac:dyDescent="0.35">
      <c r="A23" s="5"/>
      <c r="B23" s="6" t="s">
        <v>31</v>
      </c>
      <c r="C23" s="7">
        <f t="shared" si="0"/>
        <v>9991000</v>
      </c>
      <c r="D23" s="21">
        <f t="shared" ref="D23" si="57">C23-C22</f>
        <v>71000</v>
      </c>
      <c r="E23" s="9">
        <f t="shared" ref="E23" si="58">((C23/C22)-1)*100</f>
        <v>0.71572580645160588</v>
      </c>
      <c r="F23" s="21">
        <f t="shared" ref="F23" si="59">C23-C19</f>
        <v>-71000</v>
      </c>
      <c r="G23" s="10">
        <f t="shared" ref="G23" si="60">((C23/C19)-1)*100</f>
        <v>-0.70562512422978063</v>
      </c>
      <c r="I23" s="28"/>
    </row>
    <row r="24" spans="1:11" x14ac:dyDescent="0.35">
      <c r="A24" s="5" t="s">
        <v>32</v>
      </c>
      <c r="B24" s="6" t="s">
        <v>12</v>
      </c>
      <c r="C24" s="7">
        <f t="shared" si="0"/>
        <v>9970000</v>
      </c>
      <c r="D24" s="21">
        <f t="shared" ref="D24" si="61">C24-C23</f>
        <v>-21000</v>
      </c>
      <c r="E24" s="9">
        <f t="shared" ref="E24" si="62">((C24/C23)-1)*100</f>
        <v>-0.2101891702532277</v>
      </c>
      <c r="F24" s="21">
        <f t="shared" ref="F24" si="63">C24-C20</f>
        <v>-97000</v>
      </c>
      <c r="G24" s="10">
        <f t="shared" ref="G24" si="64">((C24/C20)-1)*100</f>
        <v>-0.96354425350153594</v>
      </c>
      <c r="I24" s="28"/>
    </row>
    <row r="25" spans="1:11" ht="15" thickBot="1" x14ac:dyDescent="0.4">
      <c r="A25" s="27"/>
      <c r="B25" s="12"/>
      <c r="C25" s="11"/>
      <c r="D25" s="22"/>
      <c r="E25" s="14"/>
      <c r="F25" s="22"/>
      <c r="G25" s="15"/>
    </row>
    <row r="28" spans="1:11" x14ac:dyDescent="0.35">
      <c r="A28" s="16"/>
      <c r="B28" s="17"/>
      <c r="C28" s="18"/>
    </row>
    <row r="29" spans="1:11" ht="15" thickBot="1" x14ac:dyDescent="0.4">
      <c r="A29" t="s">
        <v>16</v>
      </c>
      <c r="B29" s="17"/>
      <c r="C29" s="18"/>
    </row>
    <row r="30" spans="1:11" ht="42" customHeight="1" thickBot="1" x14ac:dyDescent="0.4">
      <c r="A30" s="46" t="s">
        <v>0</v>
      </c>
      <c r="B30" s="46" t="s">
        <v>1</v>
      </c>
      <c r="C30" s="1" t="s">
        <v>2</v>
      </c>
      <c r="D30" s="2" t="s">
        <v>3</v>
      </c>
      <c r="E30" s="2" t="s">
        <v>4</v>
      </c>
      <c r="F30" s="2" t="s">
        <v>3</v>
      </c>
      <c r="G30" s="3" t="s">
        <v>4</v>
      </c>
    </row>
    <row r="31" spans="1:11" ht="15.75" customHeight="1" thickBot="1" x14ac:dyDescent="0.4">
      <c r="A31" s="47"/>
      <c r="B31" s="47"/>
      <c r="C31" s="4" t="s">
        <v>13</v>
      </c>
      <c r="D31" s="48" t="s">
        <v>6</v>
      </c>
      <c r="E31" s="49"/>
      <c r="F31" s="50" t="s">
        <v>7</v>
      </c>
      <c r="G31" s="51"/>
    </row>
    <row r="32" spans="1:11" x14ac:dyDescent="0.35">
      <c r="A32" s="5" t="s">
        <v>11</v>
      </c>
      <c r="B32" s="6" t="s">
        <v>8</v>
      </c>
      <c r="C32" s="7">
        <f>'3-Manufacturing'!C32+'4-Electricity'!C32+'5-Construction'!C32+'6-Trade'!C32+'7-Transport'!C32+'8-Finance'!C32+'9-Community'!C32+'2-Mining'!C5</f>
        <v>9034000</v>
      </c>
      <c r="D32" s="33" t="s">
        <v>29</v>
      </c>
      <c r="E32" s="33" t="s">
        <v>29</v>
      </c>
      <c r="F32" s="33" t="s">
        <v>29</v>
      </c>
      <c r="G32" s="34" t="s">
        <v>29</v>
      </c>
      <c r="K32" s="28"/>
    </row>
    <row r="33" spans="1:11" x14ac:dyDescent="0.35">
      <c r="A33" s="5"/>
      <c r="B33" s="6" t="s">
        <v>9</v>
      </c>
      <c r="C33" s="7">
        <f>'3-Manufacturing'!C33+'4-Electricity'!C33+'5-Construction'!C33+'6-Trade'!C33+'7-Transport'!C33+'8-Finance'!C33+'9-Community'!C33+'2-Mining'!C6</f>
        <v>9083000</v>
      </c>
      <c r="D33" s="21">
        <f t="shared" ref="D33:D34" si="65">C33-C32</f>
        <v>49000</v>
      </c>
      <c r="E33" s="9">
        <f t="shared" ref="E33:E34" si="66">((C33/C32)-1)*100</f>
        <v>0.54239539517377811</v>
      </c>
      <c r="F33" s="33" t="s">
        <v>29</v>
      </c>
      <c r="G33" s="34" t="s">
        <v>29</v>
      </c>
      <c r="K33" s="28"/>
    </row>
    <row r="34" spans="1:11" x14ac:dyDescent="0.35">
      <c r="A34" s="5"/>
      <c r="B34" s="6" t="s">
        <v>10</v>
      </c>
      <c r="C34" s="7">
        <f>'3-Manufacturing'!C34+'4-Electricity'!C34+'5-Construction'!C34+'6-Trade'!C34+'7-Transport'!C34+'8-Finance'!C34+'9-Community'!C34+'2-Mining'!C7</f>
        <v>9176000</v>
      </c>
      <c r="D34" s="21">
        <f t="shared" si="65"/>
        <v>93000</v>
      </c>
      <c r="E34" s="9">
        <f t="shared" si="66"/>
        <v>1.0238907849829282</v>
      </c>
      <c r="F34" s="33" t="s">
        <v>29</v>
      </c>
      <c r="G34" s="34" t="s">
        <v>29</v>
      </c>
    </row>
    <row r="35" spans="1:11" x14ac:dyDescent="0.35">
      <c r="A35" s="5" t="s">
        <v>18</v>
      </c>
      <c r="B35" s="6" t="s">
        <v>12</v>
      </c>
      <c r="C35" s="7">
        <f>'3-Manufacturing'!C35+'4-Electricity'!C35+'5-Construction'!C35+'6-Trade'!C35+'7-Transport'!C35+'8-Finance'!C35+'9-Community'!C35+'2-Mining'!C8</f>
        <v>9230000</v>
      </c>
      <c r="D35" s="21">
        <f t="shared" ref="D35" si="67">C35-C34</f>
        <v>54000</v>
      </c>
      <c r="E35" s="9">
        <f t="shared" ref="E35" si="68">((C35/C34)-1)*100</f>
        <v>0.58849171752397567</v>
      </c>
      <c r="F35" s="33" t="s">
        <v>29</v>
      </c>
      <c r="G35" s="34" t="s">
        <v>29</v>
      </c>
    </row>
    <row r="36" spans="1:11" x14ac:dyDescent="0.35">
      <c r="A36" s="5"/>
      <c r="B36" s="6" t="s">
        <v>8</v>
      </c>
      <c r="C36" s="7">
        <f>'3-Manufacturing'!C36+'4-Electricity'!C36+'5-Construction'!C36+'6-Trade'!C36+'7-Transport'!C36+'8-Finance'!C36+'9-Community'!C36+'2-Mining'!C9</f>
        <v>9179000</v>
      </c>
      <c r="D36" s="21">
        <f t="shared" ref="D36" si="69">C36-C35</f>
        <v>-51000</v>
      </c>
      <c r="E36" s="9">
        <f t="shared" ref="E36" si="70">((C36/C35)-1)*100</f>
        <v>-0.55254604550378783</v>
      </c>
      <c r="F36" s="21">
        <f t="shared" ref="F36" si="71">C36-C32</f>
        <v>145000</v>
      </c>
      <c r="G36" s="10">
        <f t="shared" ref="G36" si="72">((C36/C32)-1)*100</f>
        <v>1.6050475979632495</v>
      </c>
    </row>
    <row r="37" spans="1:11" x14ac:dyDescent="0.35">
      <c r="A37" s="5"/>
      <c r="B37" s="6" t="s">
        <v>9</v>
      </c>
      <c r="C37" s="7">
        <f>'3-Manufacturing'!C37+'4-Electricity'!C37+'5-Construction'!C37+'6-Trade'!C37+'7-Transport'!C37+'8-Finance'!C37+'9-Community'!C37+'2-Mining'!C10</f>
        <v>9196000</v>
      </c>
      <c r="D37" s="21">
        <f t="shared" ref="D37" si="73">C37-C36</f>
        <v>17000</v>
      </c>
      <c r="E37" s="9">
        <f t="shared" ref="E37" si="74">((C37/C36)-1)*100</f>
        <v>0.18520536006101374</v>
      </c>
      <c r="F37" s="21">
        <f t="shared" ref="F37" si="75">C37-C33</f>
        <v>113000</v>
      </c>
      <c r="G37" s="10">
        <f t="shared" ref="G37" si="76">((C37/C33)-1)*100</f>
        <v>1.2440823516459254</v>
      </c>
    </row>
    <row r="38" spans="1:11" x14ac:dyDescent="0.35">
      <c r="A38" s="5"/>
      <c r="B38" s="6" t="s">
        <v>10</v>
      </c>
      <c r="C38" s="7">
        <f>'3-Manufacturing'!C38+'4-Electricity'!C38+'5-Construction'!C38+'6-Trade'!C38+'7-Transport'!C38+'8-Finance'!C38+'9-Community'!C38+'2-Mining'!C11</f>
        <v>9251000</v>
      </c>
      <c r="D38" s="21">
        <f t="shared" ref="D38" si="77">C38-C37</f>
        <v>55000</v>
      </c>
      <c r="E38" s="9">
        <f t="shared" ref="E38" si="78">((C38/C37)-1)*100</f>
        <v>0.59808612440190867</v>
      </c>
      <c r="F38" s="21">
        <f t="shared" ref="F38" si="79">C38-C34</f>
        <v>75000</v>
      </c>
      <c r="G38" s="10">
        <f t="shared" ref="G38" si="80">((C38/C34)-1)*100</f>
        <v>0.81734960767219089</v>
      </c>
    </row>
    <row r="39" spans="1:11" x14ac:dyDescent="0.35">
      <c r="A39" s="5" t="s">
        <v>27</v>
      </c>
      <c r="B39" s="6" t="s">
        <v>12</v>
      </c>
      <c r="C39" s="7">
        <f>'3-Manufacturing'!C39+'4-Electricity'!C39+'5-Construction'!C39+'6-Trade'!C39+'7-Transport'!C39+'8-Finance'!C39+'9-Community'!C39+'2-Mining'!C12</f>
        <v>9287000</v>
      </c>
      <c r="D39" s="21">
        <f t="shared" ref="D39" si="81">C39-C38</f>
        <v>36000</v>
      </c>
      <c r="E39" s="9">
        <f t="shared" ref="E39" si="82">((C39/C38)-1)*100</f>
        <v>0.38914711923034861</v>
      </c>
      <c r="F39" s="21">
        <f t="shared" ref="F39" si="83">C39-C35</f>
        <v>57000</v>
      </c>
      <c r="G39" s="10">
        <f t="shared" ref="G39" si="84">((C39/C35)-1)*100</f>
        <v>0.61755146262187921</v>
      </c>
    </row>
    <row r="40" spans="1:11" x14ac:dyDescent="0.35">
      <c r="A40" s="5"/>
      <c r="B40" s="6" t="s">
        <v>8</v>
      </c>
      <c r="C40" s="7">
        <f>'3-Manufacturing'!C40+'4-Electricity'!C40+'5-Construction'!C40+'6-Trade'!C40+'7-Transport'!C40+'8-Finance'!C40+'9-Community'!C40+'2-Mining'!C13</f>
        <v>8745000</v>
      </c>
      <c r="D40" s="21">
        <f t="shared" ref="D40" si="85">C40-C39</f>
        <v>-542000</v>
      </c>
      <c r="E40" s="9">
        <f t="shared" ref="E40" si="86">((C40/C39)-1)*100</f>
        <v>-5.8361149994616168</v>
      </c>
      <c r="F40" s="21">
        <f t="shared" ref="F40" si="87">C40-C36</f>
        <v>-434000</v>
      </c>
      <c r="G40" s="10">
        <f t="shared" ref="G40" si="88">((C40/C36)-1)*100</f>
        <v>-4.7281838980281048</v>
      </c>
    </row>
    <row r="41" spans="1:11" x14ac:dyDescent="0.35">
      <c r="A41" s="5"/>
      <c r="B41" s="6" t="s">
        <v>9</v>
      </c>
      <c r="C41" s="7">
        <f>'3-Manufacturing'!C41+'4-Electricity'!C41+'5-Construction'!C41+'6-Trade'!C41+'7-Transport'!C41+'8-Finance'!C41+'9-Community'!C41+'2-Mining'!C14</f>
        <v>8812000</v>
      </c>
      <c r="D41" s="21">
        <f t="shared" ref="D41" si="89">C41-C40</f>
        <v>67000</v>
      </c>
      <c r="E41" s="9">
        <f t="shared" ref="E41" si="90">((C41/C40)-1)*100</f>
        <v>0.7661520869068017</v>
      </c>
      <c r="F41" s="21">
        <f t="shared" ref="F41" si="91">C41-C37</f>
        <v>-384000</v>
      </c>
      <c r="G41" s="10">
        <f t="shared" ref="G41" si="92">((C41/C37)-1)*100</f>
        <v>-4.1757285776424569</v>
      </c>
    </row>
    <row r="42" spans="1:11" x14ac:dyDescent="0.35">
      <c r="A42" s="5"/>
      <c r="B42" s="6" t="s">
        <v>10</v>
      </c>
      <c r="C42" s="7">
        <f>'3-Manufacturing'!C42+'4-Electricity'!C42+'5-Construction'!C42+'6-Trade'!C42+'7-Transport'!C42+'8-Finance'!C42+'9-Community'!C42+'2-Mining'!C15</f>
        <v>8857000</v>
      </c>
      <c r="D42" s="21">
        <f t="shared" ref="D42" si="93">C42-C41</f>
        <v>45000</v>
      </c>
      <c r="E42" s="9">
        <f t="shared" ref="E42" si="94">((C42/C41)-1)*100</f>
        <v>0.51066727190194339</v>
      </c>
      <c r="F42" s="21">
        <f t="shared" ref="F42" si="95">C42-C38</f>
        <v>-394000</v>
      </c>
      <c r="G42" s="10">
        <f t="shared" ref="G42" si="96">((C42/C38)-1)*100</f>
        <v>-4.2589990271322042</v>
      </c>
    </row>
    <row r="43" spans="1:11" x14ac:dyDescent="0.35">
      <c r="A43" s="5" t="s">
        <v>28</v>
      </c>
      <c r="B43" s="6" t="s">
        <v>12</v>
      </c>
      <c r="C43" s="7">
        <f>'3-Manufacturing'!C43+'4-Electricity'!C43+'5-Construction'!C43+'6-Trade'!C43+'7-Transport'!C43+'8-Finance'!C43+'9-Community'!C43+'2-Mining'!C16</f>
        <v>8873000</v>
      </c>
      <c r="D43" s="21">
        <f t="shared" ref="D43" si="97">C43-C42</f>
        <v>16000</v>
      </c>
      <c r="E43" s="9">
        <f t="shared" ref="E43" si="98">((C43/C42)-1)*100</f>
        <v>0.18064807496895874</v>
      </c>
      <c r="F43" s="21">
        <f t="shared" ref="F43" si="99">C43-C39</f>
        <v>-414000</v>
      </c>
      <c r="G43" s="10">
        <f t="shared" ref="G43" si="100">((C43/C39)-1)*100</f>
        <v>-4.4578442984817501</v>
      </c>
    </row>
    <row r="44" spans="1:11" x14ac:dyDescent="0.35">
      <c r="A44" s="5"/>
      <c r="B44" s="6" t="s">
        <v>8</v>
      </c>
      <c r="C44" s="7">
        <f>'3-Manufacturing'!C44+'4-Electricity'!C44+'5-Construction'!C44+'6-Trade'!C44+'7-Transport'!C44+'8-Finance'!C44+'9-Community'!C44+'2-Mining'!C17</f>
        <v>8906000</v>
      </c>
      <c r="D44" s="21">
        <f t="shared" ref="D44" si="101">C44-C43</f>
        <v>33000</v>
      </c>
      <c r="E44" s="9">
        <f t="shared" ref="E44" si="102">((C44/C43)-1)*100</f>
        <v>0.37191479770088964</v>
      </c>
      <c r="F44" s="21">
        <f t="shared" ref="F44" si="103">C44-C40</f>
        <v>161000</v>
      </c>
      <c r="G44" s="10">
        <f t="shared" ref="G44" si="104">((C44/C40)-1)*100</f>
        <v>1.8410520297312827</v>
      </c>
    </row>
    <row r="45" spans="1:11" x14ac:dyDescent="0.35">
      <c r="A45" s="5"/>
      <c r="B45" s="6" t="s">
        <v>9</v>
      </c>
      <c r="C45" s="7">
        <f>'3-Manufacturing'!C45+'4-Electricity'!C45+'5-Construction'!C45+'6-Trade'!C45+'7-Transport'!C45+'8-Finance'!C45+'9-Community'!C45+'2-Mining'!C18</f>
        <v>8889000</v>
      </c>
      <c r="D45" s="21">
        <f t="shared" ref="D45:D46" si="105">C45-C44</f>
        <v>-17000</v>
      </c>
      <c r="E45" s="9">
        <f t="shared" ref="E45:E46" si="106">((C45/C44)-1)*100</f>
        <v>-0.19088255108915542</v>
      </c>
      <c r="F45" s="21">
        <f t="shared" ref="F45:F46" si="107">C45-C41</f>
        <v>77000</v>
      </c>
      <c r="G45" s="10">
        <f t="shared" ref="G45:G46" si="108">((C45/C41)-1)*100</f>
        <v>0.87380844303222016</v>
      </c>
    </row>
    <row r="46" spans="1:11" x14ac:dyDescent="0.35">
      <c r="A46" s="5"/>
      <c r="B46" s="6" t="s">
        <v>10</v>
      </c>
      <c r="C46" s="7">
        <f>'3-Manufacturing'!C46+'4-Electricity'!C46+'5-Construction'!C46+'6-Trade'!C46+'7-Transport'!C46+'8-Finance'!C46+'9-Community'!C46+'2-Mining'!C19</f>
        <v>8880000</v>
      </c>
      <c r="D46" s="21">
        <f t="shared" si="105"/>
        <v>-9000</v>
      </c>
      <c r="E46" s="9">
        <f t="shared" si="106"/>
        <v>-0.10124873439082416</v>
      </c>
      <c r="F46" s="21">
        <f t="shared" si="107"/>
        <v>23000</v>
      </c>
      <c r="G46" s="10">
        <f t="shared" si="108"/>
        <v>0.25968160776785876</v>
      </c>
    </row>
    <row r="47" spans="1:11" x14ac:dyDescent="0.35">
      <c r="A47" s="5" t="s">
        <v>30</v>
      </c>
      <c r="B47" s="6" t="s">
        <v>12</v>
      </c>
      <c r="C47" s="7">
        <f>'3-Manufacturing'!C47+'4-Electricity'!C47+'5-Construction'!C47+'6-Trade'!C47+'7-Transport'!C47+'8-Finance'!C47+'9-Community'!C47+'2-Mining'!C20</f>
        <v>8842000</v>
      </c>
      <c r="D47" s="21">
        <f t="shared" ref="D47" si="109">C47-C46</f>
        <v>-38000</v>
      </c>
      <c r="E47" s="9">
        <f t="shared" ref="E47" si="110">((C47/C46)-1)*100</f>
        <v>-0.42792792792792911</v>
      </c>
      <c r="F47" s="21">
        <f t="shared" ref="F47" si="111">C47-C43</f>
        <v>-31000</v>
      </c>
      <c r="G47" s="10">
        <f t="shared" ref="G47" si="112">((C47/C43)-1)*100</f>
        <v>-0.3493745069311438</v>
      </c>
    </row>
    <row r="48" spans="1:11" x14ac:dyDescent="0.35">
      <c r="A48" s="5"/>
      <c r="B48" s="6" t="s">
        <v>8</v>
      </c>
      <c r="C48" s="7">
        <f>'3-Manufacturing'!C48+'4-Electricity'!C48+'5-Construction'!C48+'6-Trade'!C48+'7-Transport'!C48+'8-Finance'!C48+'9-Community'!C48+'2-Mining'!C21</f>
        <v>8837000</v>
      </c>
      <c r="D48" s="21">
        <f t="shared" ref="D48" si="113">C48-C47</f>
        <v>-5000</v>
      </c>
      <c r="E48" s="9">
        <f t="shared" ref="E48" si="114">((C48/C47)-1)*100</f>
        <v>-5.6548292241576092E-2</v>
      </c>
      <c r="F48" s="21">
        <f t="shared" ref="F48" si="115">C48-C44</f>
        <v>-69000</v>
      </c>
      <c r="G48" s="10">
        <f t="shared" ref="G48" si="116">((C48/C44)-1)*100</f>
        <v>-0.77475858971479683</v>
      </c>
    </row>
    <row r="49" spans="1:7" x14ac:dyDescent="0.35">
      <c r="A49" s="5"/>
      <c r="B49" s="6" t="s">
        <v>9</v>
      </c>
      <c r="C49" s="7">
        <f>'3-Manufacturing'!C49+'4-Electricity'!C49+'5-Construction'!C49+'6-Trade'!C49+'7-Transport'!C49+'8-Finance'!C49+'9-Community'!C49+'2-Mining'!C22</f>
        <v>8865000</v>
      </c>
      <c r="D49" s="21">
        <f t="shared" ref="D49" si="117">C49-C48</f>
        <v>28000</v>
      </c>
      <c r="E49" s="9">
        <f t="shared" ref="E49" si="118">((C49/C48)-1)*100</f>
        <v>0.31684960959601494</v>
      </c>
      <c r="F49" s="21">
        <f t="shared" ref="F49" si="119">C49-C45</f>
        <v>-24000</v>
      </c>
      <c r="G49" s="10">
        <f t="shared" ref="G49" si="120">((C49/C45)-1)*100</f>
        <v>-0.26999662504219035</v>
      </c>
    </row>
    <row r="50" spans="1:7" x14ac:dyDescent="0.35">
      <c r="A50" s="5"/>
      <c r="B50" s="6" t="s">
        <v>31</v>
      </c>
      <c r="C50" s="7">
        <f>'3-Manufacturing'!C50+'4-Electricity'!C50+'5-Construction'!C50+'6-Trade'!C50+'7-Transport'!C50+'8-Finance'!C50+'9-Community'!C50+'2-Mining'!C23</f>
        <v>8881000</v>
      </c>
      <c r="D50" s="21">
        <f t="shared" ref="D50" si="121">C50-C49</f>
        <v>16000</v>
      </c>
      <c r="E50" s="9">
        <f t="shared" ref="E50" si="122">((C50/C49)-1)*100</f>
        <v>0.1804850535815028</v>
      </c>
      <c r="F50" s="21">
        <f t="shared" ref="F50" si="123">C50-C46</f>
        <v>1000</v>
      </c>
      <c r="G50" s="10">
        <f t="shared" ref="G50" si="124">((C50/C46)-1)*100</f>
        <v>1.126126126125282E-2</v>
      </c>
    </row>
    <row r="51" spans="1:7" x14ac:dyDescent="0.35">
      <c r="A51" s="5" t="s">
        <v>32</v>
      </c>
      <c r="B51" s="6" t="s">
        <v>12</v>
      </c>
      <c r="C51" s="7">
        <f>'3-Manufacturing'!C51+'4-Electricity'!C51+'5-Construction'!C51+'6-Trade'!C51+'7-Transport'!C51+'8-Finance'!C51+'9-Community'!C51+'2-Mining'!C24</f>
        <v>8818000</v>
      </c>
      <c r="D51" s="21">
        <f t="shared" ref="D51" si="125">C51-C50</f>
        <v>-63000</v>
      </c>
      <c r="E51" s="9">
        <f t="shared" ref="E51" si="126">((C51/C50)-1)*100</f>
        <v>-0.70937957437225974</v>
      </c>
      <c r="F51" s="21">
        <f t="shared" ref="F51" si="127">C51-C47</f>
        <v>-24000</v>
      </c>
      <c r="G51" s="10">
        <f t="shared" ref="G51" si="128">((C51/C47)-1)*100</f>
        <v>-0.27143180275955858</v>
      </c>
    </row>
    <row r="52" spans="1:7" ht="15" thickBot="1" x14ac:dyDescent="0.4">
      <c r="A52" s="27"/>
      <c r="B52" s="12"/>
      <c r="C52" s="11"/>
      <c r="D52" s="22"/>
      <c r="E52" s="14"/>
      <c r="F52" s="22"/>
      <c r="G52" s="15"/>
    </row>
    <row r="56" spans="1:7" ht="15" thickBot="1" x14ac:dyDescent="0.4">
      <c r="A56" t="s">
        <v>17</v>
      </c>
    </row>
    <row r="57" spans="1:7" ht="33" customHeight="1" thickBot="1" x14ac:dyDescent="0.4">
      <c r="A57" s="46" t="s">
        <v>0</v>
      </c>
      <c r="B57" s="46" t="s">
        <v>1</v>
      </c>
      <c r="C57" s="1" t="s">
        <v>2</v>
      </c>
      <c r="D57" s="2" t="s">
        <v>3</v>
      </c>
      <c r="E57" s="2" t="s">
        <v>4</v>
      </c>
      <c r="F57" s="2" t="s">
        <v>3</v>
      </c>
      <c r="G57" s="3" t="s">
        <v>4</v>
      </c>
    </row>
    <row r="58" spans="1:7" ht="15" thickBot="1" x14ac:dyDescent="0.4">
      <c r="A58" s="47"/>
      <c r="B58" s="47"/>
      <c r="C58" s="4" t="s">
        <v>14</v>
      </c>
      <c r="D58" s="48" t="s">
        <v>6</v>
      </c>
      <c r="E58" s="49"/>
      <c r="F58" s="50" t="s">
        <v>7</v>
      </c>
      <c r="G58" s="51"/>
    </row>
    <row r="59" spans="1:7" x14ac:dyDescent="0.35">
      <c r="A59" s="5" t="s">
        <v>11</v>
      </c>
      <c r="B59" s="6" t="s">
        <v>8</v>
      </c>
      <c r="C59" s="7">
        <f>'3-Manufacturing'!C59+'4-Electricity'!C59+'5-Construction'!C59+'6-Trade'!C59+'7-Transport'!C59+'8-Finance'!C59+'9-Community'!C59</f>
        <v>1007000</v>
      </c>
      <c r="D59" s="33" t="s">
        <v>29</v>
      </c>
      <c r="E59" s="33" t="s">
        <v>29</v>
      </c>
      <c r="F59" s="33" t="s">
        <v>29</v>
      </c>
      <c r="G59" s="34" t="s">
        <v>29</v>
      </c>
    </row>
    <row r="60" spans="1:7" x14ac:dyDescent="0.35">
      <c r="A60" s="5"/>
      <c r="B60" s="6" t="s">
        <v>9</v>
      </c>
      <c r="C60" s="7">
        <f>'3-Manufacturing'!C60+'4-Electricity'!C60+'5-Construction'!C60+'6-Trade'!C60+'7-Transport'!C60+'8-Finance'!C60+'9-Community'!C60</f>
        <v>1010000</v>
      </c>
      <c r="D60" s="21">
        <f t="shared" ref="D60:D61" si="129">C60-C59</f>
        <v>3000</v>
      </c>
      <c r="E60" s="9">
        <f t="shared" ref="E60:E61" si="130">((C60/C59)-1)*100</f>
        <v>0.29791459781529639</v>
      </c>
      <c r="F60" s="33" t="s">
        <v>29</v>
      </c>
      <c r="G60" s="34" t="s">
        <v>29</v>
      </c>
    </row>
    <row r="61" spans="1:7" x14ac:dyDescent="0.35">
      <c r="A61" s="5"/>
      <c r="B61" s="6" t="s">
        <v>10</v>
      </c>
      <c r="C61" s="7">
        <f>'3-Manufacturing'!C61+'4-Electricity'!C61+'5-Construction'!C61+'6-Trade'!C61+'7-Transport'!C61+'8-Finance'!C61+'9-Community'!C61</f>
        <v>1019000</v>
      </c>
      <c r="D61" s="21">
        <f t="shared" si="129"/>
        <v>9000</v>
      </c>
      <c r="E61" s="9">
        <f t="shared" si="130"/>
        <v>0.89108910891089188</v>
      </c>
      <c r="F61" s="33" t="s">
        <v>29</v>
      </c>
      <c r="G61" s="34" t="s">
        <v>29</v>
      </c>
    </row>
    <row r="62" spans="1:7" x14ac:dyDescent="0.35">
      <c r="A62" s="5" t="s">
        <v>18</v>
      </c>
      <c r="B62" s="6" t="s">
        <v>12</v>
      </c>
      <c r="C62" s="7">
        <f>'3-Manufacturing'!C62+'4-Electricity'!C62+'5-Construction'!C62+'6-Trade'!C62+'7-Transport'!C62+'8-Finance'!C62+'9-Community'!C62</f>
        <v>998000</v>
      </c>
      <c r="D62" s="21">
        <f t="shared" ref="D62" si="131">C62-C61</f>
        <v>-21000</v>
      </c>
      <c r="E62" s="9">
        <f t="shared" ref="E62" si="132">((C62/C61)-1)*100</f>
        <v>-2.060843964671244</v>
      </c>
      <c r="F62" s="33" t="s">
        <v>29</v>
      </c>
      <c r="G62" s="34" t="s">
        <v>29</v>
      </c>
    </row>
    <row r="63" spans="1:7" x14ac:dyDescent="0.35">
      <c r="A63" s="5"/>
      <c r="B63" s="6" t="s">
        <v>8</v>
      </c>
      <c r="C63" s="7">
        <f>'3-Manufacturing'!C63+'4-Electricity'!C63+'5-Construction'!C63+'6-Trade'!C63+'7-Transport'!C63+'8-Finance'!C63+'9-Community'!C63</f>
        <v>1024000</v>
      </c>
      <c r="D63" s="21">
        <f t="shared" ref="D63" si="133">C63-C62</f>
        <v>26000</v>
      </c>
      <c r="E63" s="9">
        <f t="shared" ref="E63" si="134">((C63/C62)-1)*100</f>
        <v>2.6052104208416749</v>
      </c>
      <c r="F63" s="21">
        <f t="shared" ref="F63" si="135">C63-C59</f>
        <v>17000</v>
      </c>
      <c r="G63" s="10">
        <f t="shared" ref="G63" si="136">((C63/C59)-1)*100</f>
        <v>1.688182720953324</v>
      </c>
    </row>
    <row r="64" spans="1:7" x14ac:dyDescent="0.35">
      <c r="A64" s="5"/>
      <c r="B64" s="6" t="s">
        <v>9</v>
      </c>
      <c r="C64" s="7">
        <f>'3-Manufacturing'!C64+'4-Electricity'!C64+'5-Construction'!C64+'6-Trade'!C64+'7-Transport'!C64+'8-Finance'!C64+'9-Community'!C64</f>
        <v>1024000</v>
      </c>
      <c r="D64" s="21">
        <f t="shared" ref="D64" si="137">C64-C63</f>
        <v>0</v>
      </c>
      <c r="E64" s="9">
        <f t="shared" ref="E64" si="138">((C64/C63)-1)*100</f>
        <v>0</v>
      </c>
      <c r="F64" s="21">
        <f t="shared" ref="F64" si="139">C64-C60</f>
        <v>14000</v>
      </c>
      <c r="G64" s="10">
        <f t="shared" ref="G64" si="140">((C64/C60)-1)*100</f>
        <v>1.3861386138613874</v>
      </c>
    </row>
    <row r="65" spans="1:7" x14ac:dyDescent="0.35">
      <c r="A65" s="5"/>
      <c r="B65" s="6" t="s">
        <v>10</v>
      </c>
      <c r="C65" s="7">
        <f>'3-Manufacturing'!C65+'4-Electricity'!C65+'5-Construction'!C65+'6-Trade'!C65+'7-Transport'!C65+'8-Finance'!C65+'9-Community'!C65</f>
        <v>1043000</v>
      </c>
      <c r="D65" s="21">
        <f t="shared" ref="D65" si="141">C65-C64</f>
        <v>19000</v>
      </c>
      <c r="E65" s="9">
        <f t="shared" ref="E65" si="142">((C65/C64)-1)*100</f>
        <v>1.85546875</v>
      </c>
      <c r="F65" s="21">
        <f t="shared" ref="F65" si="143">C65-C61</f>
        <v>24000</v>
      </c>
      <c r="G65" s="10">
        <f t="shared" ref="G65" si="144">((C65/C61)-1)*100</f>
        <v>2.3552502453385582</v>
      </c>
    </row>
    <row r="66" spans="1:7" x14ac:dyDescent="0.35">
      <c r="A66" s="5" t="s">
        <v>27</v>
      </c>
      <c r="B66" s="6" t="s">
        <v>12</v>
      </c>
      <c r="C66" s="7">
        <f>'3-Manufacturing'!C66+'4-Electricity'!C66+'5-Construction'!C66+'6-Trade'!C66+'7-Transport'!C66+'8-Finance'!C66+'9-Community'!C66</f>
        <v>1018000</v>
      </c>
      <c r="D66" s="21">
        <f t="shared" ref="D66" si="145">C66-C65</f>
        <v>-25000</v>
      </c>
      <c r="E66" s="9">
        <f t="shared" ref="E66" si="146">((C66/C65)-1)*100</f>
        <v>-2.3969319271332723</v>
      </c>
      <c r="F66" s="21">
        <f t="shared" ref="F66" si="147">C66-C62</f>
        <v>20000</v>
      </c>
      <c r="G66" s="10">
        <f t="shared" ref="G66" si="148">((C66/C62)-1)*100</f>
        <v>2.0040080160320661</v>
      </c>
    </row>
    <row r="67" spans="1:7" x14ac:dyDescent="0.35">
      <c r="A67" s="5"/>
      <c r="B67" s="6" t="s">
        <v>8</v>
      </c>
      <c r="C67" s="7">
        <f>'3-Manufacturing'!C67+'4-Electricity'!C67+'5-Construction'!C67+'6-Trade'!C67+'7-Transport'!C67+'8-Finance'!C67+'9-Community'!C67</f>
        <v>906000</v>
      </c>
      <c r="D67" s="21">
        <f t="shared" ref="D67" si="149">C67-C66</f>
        <v>-112000</v>
      </c>
      <c r="E67" s="9">
        <f t="shared" ref="E67" si="150">((C67/C66)-1)*100</f>
        <v>-11.001964636542239</v>
      </c>
      <c r="F67" s="21">
        <f t="shared" ref="F67" si="151">C67-C63</f>
        <v>-118000</v>
      </c>
      <c r="G67" s="10">
        <f t="shared" ref="G67" si="152">((C67/C63)-1)*100</f>
        <v>-11.5234375</v>
      </c>
    </row>
    <row r="68" spans="1:7" x14ac:dyDescent="0.35">
      <c r="A68" s="5"/>
      <c r="B68" s="6" t="s">
        <v>9</v>
      </c>
      <c r="C68" s="7">
        <f>'3-Manufacturing'!C68+'4-Electricity'!C68+'5-Construction'!C68+'6-Trade'!C68+'7-Transport'!C68+'8-Finance'!C68+'9-Community'!C68</f>
        <v>927000</v>
      </c>
      <c r="D68" s="21">
        <f t="shared" ref="D68" si="153">C68-C67</f>
        <v>21000</v>
      </c>
      <c r="E68" s="9">
        <f t="shared" ref="E68" si="154">((C68/C67)-1)*100</f>
        <v>2.3178807947019875</v>
      </c>
      <c r="F68" s="21">
        <f t="shared" ref="F68" si="155">C68-C64</f>
        <v>-97000</v>
      </c>
      <c r="G68" s="10">
        <f t="shared" ref="G68" si="156">((C68/C64)-1)*100</f>
        <v>-9.47265625</v>
      </c>
    </row>
    <row r="69" spans="1:7" x14ac:dyDescent="0.35">
      <c r="A69" s="5"/>
      <c r="B69" s="6" t="s">
        <v>10</v>
      </c>
      <c r="C69" s="7">
        <f>'3-Manufacturing'!C69+'4-Electricity'!C69+'5-Construction'!C69+'6-Trade'!C69+'7-Transport'!C69+'8-Finance'!C69+'9-Community'!C69</f>
        <v>1004000</v>
      </c>
      <c r="D69" s="21">
        <f t="shared" ref="D69" si="157">C69-C68</f>
        <v>77000</v>
      </c>
      <c r="E69" s="9">
        <f t="shared" ref="E69" si="158">((C69/C68)-1)*100</f>
        <v>8.3063646170442382</v>
      </c>
      <c r="F69" s="21">
        <f t="shared" ref="F69" si="159">C69-C65</f>
        <v>-39000</v>
      </c>
      <c r="G69" s="10">
        <f t="shared" ref="G69" si="160">((C69/C65)-1)*100</f>
        <v>-3.7392138063279012</v>
      </c>
    </row>
    <row r="70" spans="1:7" x14ac:dyDescent="0.35">
      <c r="A70" s="5" t="s">
        <v>28</v>
      </c>
      <c r="B70" s="6" t="s">
        <v>12</v>
      </c>
      <c r="C70" s="7">
        <f>'3-Manufacturing'!C70+'4-Electricity'!C70+'5-Construction'!C70+'6-Trade'!C70+'7-Transport'!C70+'8-Finance'!C70+'9-Community'!C70</f>
        <v>1031000</v>
      </c>
      <c r="D70" s="21">
        <f t="shared" ref="D70" si="161">C70-C69</f>
        <v>27000</v>
      </c>
      <c r="E70" s="9">
        <f t="shared" ref="E70" si="162">((C70/C69)-1)*100</f>
        <v>2.6892430278884438</v>
      </c>
      <c r="F70" s="21">
        <f t="shared" ref="F70" si="163">C70-C66</f>
        <v>13000</v>
      </c>
      <c r="G70" s="10">
        <f t="shared" ref="G70" si="164">((C70/C66)-1)*100</f>
        <v>1.2770137524557912</v>
      </c>
    </row>
    <row r="71" spans="1:7" x14ac:dyDescent="0.35">
      <c r="A71" s="5"/>
      <c r="B71" s="6" t="s">
        <v>8</v>
      </c>
      <c r="C71" s="7">
        <f>'3-Manufacturing'!C71+'4-Electricity'!C71+'5-Construction'!C71+'6-Trade'!C71+'7-Transport'!C71+'8-Finance'!C71+'9-Community'!C71</f>
        <v>968000</v>
      </c>
      <c r="D71" s="21">
        <f t="shared" ref="D71" si="165">C71-C70</f>
        <v>-63000</v>
      </c>
      <c r="E71" s="9">
        <f t="shared" ref="E71" si="166">((C71/C70)-1)*100</f>
        <v>-6.1105722599418044</v>
      </c>
      <c r="F71" s="21">
        <f t="shared" ref="F71" si="167">C71-C67</f>
        <v>62000</v>
      </c>
      <c r="G71" s="10">
        <f t="shared" ref="G71" si="168">((C71/C67)-1)*100</f>
        <v>6.843267108167761</v>
      </c>
    </row>
    <row r="72" spans="1:7" x14ac:dyDescent="0.35">
      <c r="A72" s="5"/>
      <c r="B72" s="6" t="s">
        <v>9</v>
      </c>
      <c r="C72" s="7">
        <f>'3-Manufacturing'!C72+'4-Electricity'!C72+'5-Construction'!C72+'6-Trade'!C72+'7-Transport'!C72+'8-Finance'!C72+'9-Community'!C72</f>
        <v>1064000</v>
      </c>
      <c r="D72" s="21">
        <f t="shared" ref="D72:D73" si="169">C72-C71</f>
        <v>96000</v>
      </c>
      <c r="E72" s="9">
        <f t="shared" ref="E72:E73" si="170">((C72/C71)-1)*100</f>
        <v>9.9173553719008147</v>
      </c>
      <c r="F72" s="21">
        <f t="shared" ref="F72:F73" si="171">C72-C68</f>
        <v>137000</v>
      </c>
      <c r="G72" s="10">
        <f t="shared" ref="G72:G73" si="172">((C72/C68)-1)*100</f>
        <v>14.77885652642934</v>
      </c>
    </row>
    <row r="73" spans="1:7" x14ac:dyDescent="0.35">
      <c r="A73" s="5"/>
      <c r="B73" s="6" t="s">
        <v>10</v>
      </c>
      <c r="C73" s="7">
        <f>'3-Manufacturing'!C73+'4-Electricity'!C73+'5-Construction'!C73+'6-Trade'!C73+'7-Transport'!C73+'8-Finance'!C73+'9-Community'!C73</f>
        <v>1182000</v>
      </c>
      <c r="D73" s="21">
        <f t="shared" si="169"/>
        <v>118000</v>
      </c>
      <c r="E73" s="9">
        <f t="shared" si="170"/>
        <v>11.090225563909772</v>
      </c>
      <c r="F73" s="21">
        <f t="shared" si="171"/>
        <v>178000</v>
      </c>
      <c r="G73" s="10">
        <f t="shared" si="172"/>
        <v>17.729083665338653</v>
      </c>
    </row>
    <row r="74" spans="1:7" x14ac:dyDescent="0.35">
      <c r="A74" s="5" t="s">
        <v>30</v>
      </c>
      <c r="B74" s="6" t="s">
        <v>12</v>
      </c>
      <c r="C74" s="7">
        <f>'3-Manufacturing'!C74+'4-Electricity'!C74+'5-Construction'!C74+'6-Trade'!C74+'7-Transport'!C74+'8-Finance'!C74+'9-Community'!C74</f>
        <v>1225000</v>
      </c>
      <c r="D74" s="21">
        <f t="shared" ref="D74" si="173">C74-C73</f>
        <v>43000</v>
      </c>
      <c r="E74" s="9">
        <f t="shared" ref="E74" si="174">((C74/C73)-1)*100</f>
        <v>3.6379018612521241</v>
      </c>
      <c r="F74" s="21">
        <f t="shared" ref="F74" si="175">C74-C70</f>
        <v>194000</v>
      </c>
      <c r="G74" s="10">
        <f t="shared" ref="G74" si="176">((C74/C70)-1)*100</f>
        <v>18.816682832201749</v>
      </c>
    </row>
    <row r="75" spans="1:7" x14ac:dyDescent="0.35">
      <c r="A75" s="5"/>
      <c r="B75" s="6" t="s">
        <v>8</v>
      </c>
      <c r="C75" s="7">
        <f>'3-Manufacturing'!C75+'4-Electricity'!C75+'5-Construction'!C75+'6-Trade'!C75+'7-Transport'!C75+'8-Finance'!C75+'9-Community'!C75</f>
        <v>1137000</v>
      </c>
      <c r="D75" s="21">
        <f t="shared" ref="D75" si="177">C75-C74</f>
        <v>-88000</v>
      </c>
      <c r="E75" s="9">
        <f t="shared" ref="E75" si="178">((C75/C74)-1)*100</f>
        <v>-7.1836734693877524</v>
      </c>
      <c r="F75" s="21">
        <f t="shared" ref="F75" si="179">C75-C71</f>
        <v>169000</v>
      </c>
      <c r="G75" s="10">
        <f t="shared" ref="G75" si="180">((C75/C71)-1)*100</f>
        <v>17.45867768595042</v>
      </c>
    </row>
    <row r="76" spans="1:7" x14ac:dyDescent="0.35">
      <c r="A76" s="5"/>
      <c r="B76" s="6" t="s">
        <v>9</v>
      </c>
      <c r="C76" s="7">
        <f>'3-Manufacturing'!C76+'4-Electricity'!C76+'5-Construction'!C76+'6-Trade'!C76+'7-Transport'!C76+'8-Finance'!C76+'9-Community'!C76</f>
        <v>1055000</v>
      </c>
      <c r="D76" s="21">
        <f t="shared" ref="D76" si="181">C76-C75</f>
        <v>-82000</v>
      </c>
      <c r="E76" s="9">
        <f t="shared" ref="E76" si="182">((C76/C75)-1)*100</f>
        <v>-7.2119613016710655</v>
      </c>
      <c r="F76" s="21">
        <f t="shared" ref="F76" si="183">C76-C72</f>
        <v>-9000</v>
      </c>
      <c r="G76" s="10">
        <f t="shared" ref="G76" si="184">((C76/C72)-1)*100</f>
        <v>-0.84586466165413876</v>
      </c>
    </row>
    <row r="77" spans="1:7" x14ac:dyDescent="0.35">
      <c r="A77" s="5"/>
      <c r="B77" s="6" t="s">
        <v>31</v>
      </c>
      <c r="C77" s="7">
        <f>'3-Manufacturing'!C77+'4-Electricity'!C77+'5-Construction'!C77+'6-Trade'!C77+'7-Transport'!C77+'8-Finance'!C77+'9-Community'!C77</f>
        <v>1110000</v>
      </c>
      <c r="D77" s="21">
        <f t="shared" ref="D77" si="185">C77-C76</f>
        <v>55000</v>
      </c>
      <c r="E77" s="9">
        <f t="shared" ref="E77" si="186">((C77/C76)-1)*100</f>
        <v>5.2132701421800931</v>
      </c>
      <c r="F77" s="21">
        <f t="shared" ref="F77" si="187">C77-C73</f>
        <v>-72000</v>
      </c>
      <c r="G77" s="10">
        <f t="shared" ref="G77" si="188">((C77/C73)-1)*100</f>
        <v>-6.0913705583756306</v>
      </c>
    </row>
    <row r="78" spans="1:7" x14ac:dyDescent="0.35">
      <c r="A78" s="5" t="s">
        <v>32</v>
      </c>
      <c r="B78" s="6" t="s">
        <v>12</v>
      </c>
      <c r="C78" s="7">
        <f>'3-Manufacturing'!C78+'4-Electricity'!C78+'5-Construction'!C78+'6-Trade'!C78+'7-Transport'!C78+'8-Finance'!C78+'9-Community'!C78</f>
        <v>1152000</v>
      </c>
      <c r="D78" s="21">
        <f t="shared" ref="D78" si="189">C78-C77</f>
        <v>42000</v>
      </c>
      <c r="E78" s="9">
        <f t="shared" ref="E78" si="190">((C78/C77)-1)*100</f>
        <v>3.7837837837837895</v>
      </c>
      <c r="F78" s="21">
        <f t="shared" ref="F78" si="191">C78-C74</f>
        <v>-73000</v>
      </c>
      <c r="G78" s="10">
        <f t="shared" ref="G78" si="192">((C78/C74)-1)*100</f>
        <v>-5.9591836734693926</v>
      </c>
    </row>
    <row r="79" spans="1:7" ht="15" thickBot="1" x14ac:dyDescent="0.4">
      <c r="A79" s="27"/>
      <c r="B79" s="12"/>
      <c r="C79" s="11"/>
      <c r="D79" s="22"/>
      <c r="E79" s="14"/>
      <c r="F79" s="22"/>
      <c r="G79" s="15"/>
    </row>
  </sheetData>
  <mergeCells count="12">
    <mergeCell ref="A57:A58"/>
    <mergeCell ref="B57:B58"/>
    <mergeCell ref="D58:E58"/>
    <mergeCell ref="F58:G58"/>
    <mergeCell ref="A3:A4"/>
    <mergeCell ref="B3:B4"/>
    <mergeCell ref="D4:E4"/>
    <mergeCell ref="F4:G4"/>
    <mergeCell ref="A30:A31"/>
    <mergeCell ref="B30:B31"/>
    <mergeCell ref="D31:E31"/>
    <mergeCell ref="F31:G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zoomScale="90" zoomScaleNormal="90" workbookViewId="0">
      <selection activeCell="C16" sqref="C16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11" customWidth="1"/>
  </cols>
  <sheetData>
    <row r="2" spans="1:7" ht="15" thickBot="1" x14ac:dyDescent="0.4">
      <c r="A2" t="s">
        <v>19</v>
      </c>
    </row>
    <row r="3" spans="1:7" ht="36" customHeight="1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48" t="s">
        <v>7</v>
      </c>
      <c r="G4" s="52"/>
    </row>
    <row r="5" spans="1:7" x14ac:dyDescent="0.3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3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3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3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3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3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3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3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3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3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3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3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3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3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3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3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3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35">
      <c r="A23" s="5"/>
      <c r="B23" s="6" t="s">
        <v>31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35">
      <c r="A24" s="5" t="s">
        <v>32</v>
      </c>
      <c r="B24" s="6" t="s">
        <v>12</v>
      </c>
      <c r="C24" s="7">
        <v>477000</v>
      </c>
      <c r="D24" s="21">
        <f t="shared" ref="D24" si="20">C24-C23</f>
        <v>5000</v>
      </c>
      <c r="E24" s="9">
        <f t="shared" ref="E24" si="21">((C24/C23)-1)*100</f>
        <v>1.0593220338983134</v>
      </c>
      <c r="F24" s="21">
        <f t="shared" ref="F24" si="22">C24-C20</f>
        <v>19000</v>
      </c>
      <c r="G24" s="10">
        <f t="shared" ref="G24" si="23">((C24/C20)-1)*100</f>
        <v>4.148471615720517</v>
      </c>
    </row>
    <row r="25" spans="1:7" ht="15" thickBot="1" x14ac:dyDescent="0.4">
      <c r="A25" s="27"/>
      <c r="B25" s="12"/>
      <c r="C25" s="11"/>
      <c r="D25" s="22"/>
      <c r="E25" s="14"/>
      <c r="F25" s="22"/>
      <c r="G25" s="15"/>
    </row>
    <row r="28" spans="1:7" x14ac:dyDescent="0.35">
      <c r="A28" s="16"/>
      <c r="B28" s="17"/>
      <c r="C28" s="18"/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9"/>
  <sheetViews>
    <sheetView topLeftCell="A55" zoomScale="80" zoomScaleNormal="80" workbookViewId="0">
      <selection activeCell="A57" sqref="A57:G79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20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4" si="0">C32+C59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3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3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3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3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3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3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3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35">
      <c r="A17" s="5"/>
      <c r="B17" s="6" t="s">
        <v>8</v>
      </c>
      <c r="C17" s="7">
        <f t="shared" si="0"/>
        <v>1160000</v>
      </c>
      <c r="D17" s="8">
        <f t="shared" ref="D17" si="37">C17-C16</f>
        <v>53000</v>
      </c>
      <c r="E17" s="20">
        <f t="shared" ref="E17" si="38">((C17/C16)-1)*100</f>
        <v>4.7877145438121049</v>
      </c>
      <c r="F17" s="8">
        <f t="shared" ref="F17" si="39">C17-C13</f>
        <v>67000</v>
      </c>
      <c r="G17" s="23">
        <f t="shared" ref="G17" si="40">((C17/C13)-1)*100</f>
        <v>6.1299176578225145</v>
      </c>
    </row>
    <row r="18" spans="1:7" x14ac:dyDescent="0.35">
      <c r="A18" s="5"/>
      <c r="B18" s="6" t="s">
        <v>9</v>
      </c>
      <c r="C18" s="7">
        <f t="shared" si="0"/>
        <v>1162000</v>
      </c>
      <c r="D18" s="8">
        <f t="shared" ref="D18:D19" si="41">C18-C17</f>
        <v>2000</v>
      </c>
      <c r="E18" s="20">
        <f t="shared" ref="E18:E19" si="42">((C18/C17)-1)*100</f>
        <v>0.17241379310344307</v>
      </c>
      <c r="F18" s="8">
        <f t="shared" ref="F18:F19" si="43">C18-C14</f>
        <v>61000</v>
      </c>
      <c r="G18" s="23">
        <f t="shared" ref="G18:G19" si="44">((C18/C14)-1)*100</f>
        <v>5.5404178019981876</v>
      </c>
    </row>
    <row r="19" spans="1:7" x14ac:dyDescent="0.35">
      <c r="A19" s="5"/>
      <c r="B19" s="6" t="s">
        <v>10</v>
      </c>
      <c r="C19" s="7">
        <f t="shared" si="0"/>
        <v>1177000</v>
      </c>
      <c r="D19" s="8">
        <f t="shared" si="41"/>
        <v>15000</v>
      </c>
      <c r="E19" s="20">
        <f t="shared" si="42"/>
        <v>1.2908777969018903</v>
      </c>
      <c r="F19" s="8">
        <f t="shared" si="43"/>
        <v>76000</v>
      </c>
      <c r="G19" s="23">
        <f t="shared" si="44"/>
        <v>6.9028156221616621</v>
      </c>
    </row>
    <row r="20" spans="1:7" x14ac:dyDescent="0.35">
      <c r="A20" s="5" t="s">
        <v>30</v>
      </c>
      <c r="B20" s="6" t="s">
        <v>12</v>
      </c>
      <c r="C20" s="7">
        <f t="shared" si="0"/>
        <v>1182000</v>
      </c>
      <c r="D20" s="8">
        <f t="shared" ref="D20" si="45">C20-C19</f>
        <v>5000</v>
      </c>
      <c r="E20" s="20">
        <f t="shared" ref="E20" si="46">((C20/C19)-1)*100</f>
        <v>0.42480883602378228</v>
      </c>
      <c r="F20" s="8">
        <f t="shared" ref="F20" si="47">C20-C16</f>
        <v>75000</v>
      </c>
      <c r="G20" s="23">
        <f t="shared" ref="G20" si="48">((C20/C16)-1)*100</f>
        <v>6.7750677506775103</v>
      </c>
    </row>
    <row r="21" spans="1:7" x14ac:dyDescent="0.35">
      <c r="A21" s="5"/>
      <c r="B21" s="6" t="s">
        <v>8</v>
      </c>
      <c r="C21" s="7">
        <f t="shared" si="0"/>
        <v>1174000</v>
      </c>
      <c r="D21" s="8">
        <f t="shared" ref="D21" si="49">C21-C20</f>
        <v>-8000</v>
      </c>
      <c r="E21" s="20">
        <f t="shared" ref="E21" si="50">((C21/C20)-1)*100</f>
        <v>-0.67681895093062439</v>
      </c>
      <c r="F21" s="8">
        <f t="shared" ref="F21" si="51">C21-C17</f>
        <v>14000</v>
      </c>
      <c r="G21" s="23">
        <f t="shared" ref="G21" si="52">((C21/C17)-1)*100</f>
        <v>1.2068965517241459</v>
      </c>
    </row>
    <row r="22" spans="1:7" x14ac:dyDescent="0.35">
      <c r="A22" s="5"/>
      <c r="B22" s="6" t="s">
        <v>9</v>
      </c>
      <c r="C22" s="7">
        <f t="shared" si="0"/>
        <v>1177000</v>
      </c>
      <c r="D22" s="8">
        <f t="shared" ref="D22" si="53">C22-C21</f>
        <v>3000</v>
      </c>
      <c r="E22" s="20">
        <f t="shared" ref="E22" si="54">((C22/C21)-1)*100</f>
        <v>0.25553662691653045</v>
      </c>
      <c r="F22" s="8">
        <f t="shared" ref="F22" si="55">C22-C18</f>
        <v>15000</v>
      </c>
      <c r="G22" s="23">
        <f t="shared" ref="G22" si="56">((C22/C18)-1)*100</f>
        <v>1.2908777969018903</v>
      </c>
    </row>
    <row r="23" spans="1:7" x14ac:dyDescent="0.35">
      <c r="A23" s="5"/>
      <c r="B23" s="6" t="s">
        <v>31</v>
      </c>
      <c r="C23" s="7">
        <f t="shared" si="0"/>
        <v>1190000</v>
      </c>
      <c r="D23" s="8">
        <f t="shared" ref="D23" si="57">C23-C22</f>
        <v>13000</v>
      </c>
      <c r="E23" s="20">
        <f t="shared" ref="E23" si="58">((C23/C22)-1)*100</f>
        <v>1.1045029736618472</v>
      </c>
      <c r="F23" s="8">
        <f t="shared" ref="F23" si="59">C23-C19</f>
        <v>13000</v>
      </c>
      <c r="G23" s="23">
        <f t="shared" ref="G23" si="60">((C23/C19)-1)*100</f>
        <v>1.1045029736618472</v>
      </c>
    </row>
    <row r="24" spans="1:7" x14ac:dyDescent="0.35">
      <c r="A24" s="5" t="s">
        <v>32</v>
      </c>
      <c r="B24" s="6" t="s">
        <v>12</v>
      </c>
      <c r="C24" s="7">
        <f t="shared" si="0"/>
        <v>1194000</v>
      </c>
      <c r="D24" s="8">
        <f t="shared" ref="D24" si="61">C24-C23</f>
        <v>4000</v>
      </c>
      <c r="E24" s="20">
        <f t="shared" ref="E24" si="62">((C24/C23)-1)*100</f>
        <v>0.33613445378151141</v>
      </c>
      <c r="F24" s="8">
        <f t="shared" ref="F24" si="63">C24-C20</f>
        <v>12000</v>
      </c>
      <c r="G24" s="23">
        <f t="shared" ref="G24" si="64">((C24/C20)-1)*100</f>
        <v>1.0152284263959421</v>
      </c>
    </row>
    <row r="25" spans="1:7" ht="15" thickBot="1" x14ac:dyDescent="0.4">
      <c r="A25" s="40"/>
      <c r="B25" s="41"/>
      <c r="C25" s="42"/>
      <c r="D25" s="43"/>
      <c r="E25" s="44"/>
      <c r="F25" s="43"/>
      <c r="G25" s="45"/>
    </row>
    <row r="28" spans="1:7" x14ac:dyDescent="0.35">
      <c r="A28" s="16"/>
      <c r="B28" s="17"/>
      <c r="C28" s="18"/>
    </row>
    <row r="29" spans="1:7" ht="15" thickBot="1" x14ac:dyDescent="0.4">
      <c r="A29" s="16"/>
      <c r="B29" s="17"/>
      <c r="C29" s="18"/>
    </row>
    <row r="30" spans="1:7" ht="64.25" customHeight="1" thickBot="1" x14ac:dyDescent="0.4">
      <c r="A30" s="46" t="s">
        <v>0</v>
      </c>
      <c r="B30" s="46" t="s">
        <v>1</v>
      </c>
      <c r="C30" s="1" t="s">
        <v>2</v>
      </c>
      <c r="D30" s="2" t="s">
        <v>3</v>
      </c>
      <c r="E30" s="2" t="s">
        <v>4</v>
      </c>
      <c r="F30" s="2" t="s">
        <v>3</v>
      </c>
      <c r="G30" s="3" t="s">
        <v>4</v>
      </c>
    </row>
    <row r="31" spans="1:7" ht="18.75" customHeight="1" thickBot="1" x14ac:dyDescent="0.4">
      <c r="A31" s="47"/>
      <c r="B31" s="47"/>
      <c r="C31" s="4" t="s">
        <v>13</v>
      </c>
      <c r="D31" s="48" t="s">
        <v>6</v>
      </c>
      <c r="E31" s="49"/>
      <c r="F31" s="50" t="s">
        <v>7</v>
      </c>
      <c r="G31" s="51"/>
    </row>
    <row r="32" spans="1:7" x14ac:dyDescent="0.35">
      <c r="A32" s="5" t="s">
        <v>11</v>
      </c>
      <c r="B32" s="6" t="s">
        <v>8</v>
      </c>
      <c r="C32" s="38">
        <v>1134000</v>
      </c>
      <c r="D32" s="36" t="s">
        <v>29</v>
      </c>
      <c r="E32" s="37" t="s">
        <v>29</v>
      </c>
      <c r="F32" s="35" t="s">
        <v>29</v>
      </c>
      <c r="G32" s="30" t="s">
        <v>29</v>
      </c>
    </row>
    <row r="33" spans="1:7" x14ac:dyDescent="0.35">
      <c r="A33" s="5"/>
      <c r="B33" s="6" t="s">
        <v>9</v>
      </c>
      <c r="C33" s="7">
        <v>1141000</v>
      </c>
      <c r="D33" s="8">
        <f t="shared" ref="D33:D34" si="65">C33-C32</f>
        <v>7000</v>
      </c>
      <c r="E33" s="20">
        <f t="shared" ref="E33:E34" si="66">((C33/C32)-1)*100</f>
        <v>0.61728395061728669</v>
      </c>
      <c r="F33" s="35" t="s">
        <v>29</v>
      </c>
      <c r="G33" s="30" t="s">
        <v>29</v>
      </c>
    </row>
    <row r="34" spans="1:7" x14ac:dyDescent="0.35">
      <c r="A34" s="5"/>
      <c r="B34" s="6" t="s">
        <v>10</v>
      </c>
      <c r="C34" s="7">
        <v>1152000</v>
      </c>
      <c r="D34" s="8">
        <f t="shared" si="65"/>
        <v>11000</v>
      </c>
      <c r="E34" s="20">
        <f t="shared" si="66"/>
        <v>0.96406660823837864</v>
      </c>
      <c r="F34" s="35" t="s">
        <v>29</v>
      </c>
      <c r="G34" s="30" t="s">
        <v>29</v>
      </c>
    </row>
    <row r="35" spans="1:7" x14ac:dyDescent="0.35">
      <c r="A35" s="5" t="s">
        <v>18</v>
      </c>
      <c r="B35" s="6" t="s">
        <v>12</v>
      </c>
      <c r="C35" s="7">
        <v>1159000</v>
      </c>
      <c r="D35" s="8">
        <f t="shared" ref="D35" si="67">C35-C34</f>
        <v>7000</v>
      </c>
      <c r="E35" s="20">
        <f t="shared" ref="E35" si="68">((C35/C34)-1)*100</f>
        <v>0.60763888888888395</v>
      </c>
      <c r="F35" s="35" t="s">
        <v>29</v>
      </c>
      <c r="G35" s="30" t="s">
        <v>29</v>
      </c>
    </row>
    <row r="36" spans="1:7" x14ac:dyDescent="0.35">
      <c r="A36" s="5"/>
      <c r="B36" s="6" t="s">
        <v>8</v>
      </c>
      <c r="C36" s="7">
        <v>1093000</v>
      </c>
      <c r="D36" s="8">
        <f t="shared" ref="D36" si="69">C36-C35</f>
        <v>-66000</v>
      </c>
      <c r="E36" s="20">
        <f t="shared" ref="E36" si="70">((C36/C35)-1)*100</f>
        <v>-5.69456427955134</v>
      </c>
      <c r="F36" s="19">
        <f t="shared" ref="F36" si="71">C36-C32</f>
        <v>-41000</v>
      </c>
      <c r="G36" s="23">
        <f t="shared" ref="G36" si="72">((C36/C32)-1)*100</f>
        <v>-3.6155202821869459</v>
      </c>
    </row>
    <row r="37" spans="1:7" x14ac:dyDescent="0.35">
      <c r="A37" s="5"/>
      <c r="B37" s="6" t="s">
        <v>9</v>
      </c>
      <c r="C37" s="7">
        <v>1097000</v>
      </c>
      <c r="D37" s="8">
        <f t="shared" ref="D37" si="73">C37-C36</f>
        <v>4000</v>
      </c>
      <c r="E37" s="20">
        <f t="shared" ref="E37" si="74">((C37/C36)-1)*100</f>
        <v>0.36596523330283404</v>
      </c>
      <c r="F37" s="19">
        <f t="shared" ref="F37" si="75">C37-C33</f>
        <v>-44000</v>
      </c>
      <c r="G37" s="23">
        <f t="shared" ref="G37" si="76">((C37/C33)-1)*100</f>
        <v>-3.8562664329535479</v>
      </c>
    </row>
    <row r="38" spans="1:7" x14ac:dyDescent="0.35">
      <c r="A38" s="5"/>
      <c r="B38" s="6" t="s">
        <v>10</v>
      </c>
      <c r="C38" s="7">
        <v>1104000</v>
      </c>
      <c r="D38" s="8">
        <f t="shared" ref="D38" si="77">C38-C37</f>
        <v>7000</v>
      </c>
      <c r="E38" s="20">
        <f t="shared" ref="E38" si="78">((C38/C37)-1)*100</f>
        <v>0.63810391978122993</v>
      </c>
      <c r="F38" s="19">
        <f t="shared" ref="F38" si="79">C38-C34</f>
        <v>-48000</v>
      </c>
      <c r="G38" s="23">
        <f t="shared" ref="G38" si="80">((C38/C34)-1)*100</f>
        <v>-4.1666666666666625</v>
      </c>
    </row>
    <row r="39" spans="1:7" x14ac:dyDescent="0.35">
      <c r="A39" s="5" t="s">
        <v>27</v>
      </c>
      <c r="B39" s="6" t="s">
        <v>12</v>
      </c>
      <c r="C39" s="7">
        <v>1109000</v>
      </c>
      <c r="D39" s="8">
        <f t="shared" ref="D39" si="81">C39-C38</f>
        <v>5000</v>
      </c>
      <c r="E39" s="20">
        <f t="shared" ref="E39" si="82">((C39/C38)-1)*100</f>
        <v>0.45289855072463414</v>
      </c>
      <c r="F39" s="19">
        <f t="shared" ref="F39" si="83">C39-C35</f>
        <v>-50000</v>
      </c>
      <c r="G39" s="23">
        <f t="shared" ref="G39" si="84">((C39/C35)-1)*100</f>
        <v>-4.314063848144956</v>
      </c>
    </row>
    <row r="40" spans="1:7" x14ac:dyDescent="0.35">
      <c r="A40" s="5"/>
      <c r="B40" s="6" t="s">
        <v>8</v>
      </c>
      <c r="C40" s="7">
        <v>1036000</v>
      </c>
      <c r="D40" s="8">
        <f t="shared" ref="D40" si="85">C40-C39</f>
        <v>-73000</v>
      </c>
      <c r="E40" s="20">
        <f t="shared" ref="E40" si="86">((C40/C39)-1)*100</f>
        <v>-6.582506762849416</v>
      </c>
      <c r="F40" s="19">
        <f t="shared" ref="F40" si="87">C40-C36</f>
        <v>-57000</v>
      </c>
      <c r="G40" s="23">
        <f t="shared" ref="G40" si="88">((C40/C36)-1)*100</f>
        <v>-5.2150045745654179</v>
      </c>
    </row>
    <row r="41" spans="1:7" x14ac:dyDescent="0.35">
      <c r="A41" s="5"/>
      <c r="B41" s="6" t="s">
        <v>9</v>
      </c>
      <c r="C41" s="7">
        <v>1039000</v>
      </c>
      <c r="D41" s="8">
        <f t="shared" ref="D41" si="89">C41-C40</f>
        <v>3000</v>
      </c>
      <c r="E41" s="20">
        <f t="shared" ref="E41" si="90">((C41/C40)-1)*100</f>
        <v>0.28957528957529455</v>
      </c>
      <c r="F41" s="19">
        <f t="shared" ref="F41" si="91">C41-C37</f>
        <v>-58000</v>
      </c>
      <c r="G41" s="23">
        <f t="shared" ref="G41" si="92">((C41/C37)-1)*100</f>
        <v>-5.2871467639015517</v>
      </c>
    </row>
    <row r="42" spans="1:7" x14ac:dyDescent="0.35">
      <c r="A42" s="5"/>
      <c r="B42" s="6" t="s">
        <v>10</v>
      </c>
      <c r="C42" s="7">
        <v>1037000</v>
      </c>
      <c r="D42" s="8">
        <f t="shared" ref="D42" si="93">C42-C41</f>
        <v>-2000</v>
      </c>
      <c r="E42" s="20">
        <f t="shared" ref="E42" si="94">((C42/C41)-1)*100</f>
        <v>-0.19249278152069227</v>
      </c>
      <c r="F42" s="19">
        <f t="shared" ref="F42" si="95">C42-C38</f>
        <v>-67000</v>
      </c>
      <c r="G42" s="23">
        <f t="shared" ref="G42" si="96">((C42/C38)-1)*100</f>
        <v>-6.0688405797101446</v>
      </c>
    </row>
    <row r="43" spans="1:7" x14ac:dyDescent="0.35">
      <c r="A43" s="5" t="s">
        <v>28</v>
      </c>
      <c r="B43" s="6" t="s">
        <v>12</v>
      </c>
      <c r="C43" s="7">
        <v>1045000</v>
      </c>
      <c r="D43" s="8">
        <f t="shared" ref="D43" si="97">C43-C42</f>
        <v>8000</v>
      </c>
      <c r="E43" s="20">
        <f t="shared" ref="E43" si="98">((C43/C42)-1)*100</f>
        <v>0.77145612343298975</v>
      </c>
      <c r="F43" s="19">
        <f t="shared" ref="F43" si="99">C43-C39</f>
        <v>-64000</v>
      </c>
      <c r="G43" s="23">
        <f t="shared" ref="G43" si="100">((C43/C39)-1)*100</f>
        <v>-5.7709648331830454</v>
      </c>
    </row>
    <row r="44" spans="1:7" x14ac:dyDescent="0.35">
      <c r="A44" s="5"/>
      <c r="B44" s="6" t="s">
        <v>8</v>
      </c>
      <c r="C44" s="7">
        <v>1093000</v>
      </c>
      <c r="D44" s="8">
        <f t="shared" ref="D44" si="101">C44-C43</f>
        <v>48000</v>
      </c>
      <c r="E44" s="20">
        <f t="shared" ref="E44" si="102">((C44/C43)-1)*100</f>
        <v>4.5933014354067048</v>
      </c>
      <c r="F44" s="19">
        <f t="shared" ref="F44" si="103">C44-C40</f>
        <v>57000</v>
      </c>
      <c r="G44" s="23">
        <f t="shared" ref="G44" si="104">((C44/C40)-1)*100</f>
        <v>5.5019305019305076</v>
      </c>
    </row>
    <row r="45" spans="1:7" x14ac:dyDescent="0.35">
      <c r="A45" s="5"/>
      <c r="B45" s="6" t="s">
        <v>9</v>
      </c>
      <c r="C45" s="7">
        <v>1095000</v>
      </c>
      <c r="D45" s="8">
        <f t="shared" ref="D45:D46" si="105">C45-C44</f>
        <v>2000</v>
      </c>
      <c r="E45" s="20">
        <f t="shared" ref="E45:E46" si="106">((C45/C44)-1)*100</f>
        <v>0.18298261665141702</v>
      </c>
      <c r="F45" s="19">
        <f t="shared" ref="F45:F46" si="107">C45-C41</f>
        <v>56000</v>
      </c>
      <c r="G45" s="23">
        <f t="shared" ref="G45:G46" si="108">((C45/C41)-1)*100</f>
        <v>5.3897978825794057</v>
      </c>
    </row>
    <row r="46" spans="1:7" x14ac:dyDescent="0.35">
      <c r="A46" s="5"/>
      <c r="B46" s="6" t="s">
        <v>10</v>
      </c>
      <c r="C46" s="7">
        <v>1100000</v>
      </c>
      <c r="D46" s="8">
        <f t="shared" si="105"/>
        <v>5000</v>
      </c>
      <c r="E46" s="20">
        <f t="shared" si="106"/>
        <v>0.45662100456620447</v>
      </c>
      <c r="F46" s="19">
        <f t="shared" si="107"/>
        <v>63000</v>
      </c>
      <c r="G46" s="23">
        <f t="shared" si="108"/>
        <v>6.0752169720347249</v>
      </c>
    </row>
    <row r="47" spans="1:7" x14ac:dyDescent="0.35">
      <c r="A47" s="5" t="s">
        <v>30</v>
      </c>
      <c r="B47" s="6" t="s">
        <v>12</v>
      </c>
      <c r="C47" s="7">
        <v>1093000</v>
      </c>
      <c r="D47" s="8">
        <f t="shared" ref="D47" si="109">C47-C46</f>
        <v>-7000</v>
      </c>
      <c r="E47" s="20">
        <f t="shared" ref="E47" si="110">((C47/C46)-1)*100</f>
        <v>-0.63636363636363491</v>
      </c>
      <c r="F47" s="19">
        <f t="shared" ref="F47" si="111">C47-C43</f>
        <v>48000</v>
      </c>
      <c r="G47" s="23">
        <f t="shared" ref="G47" si="112">((C47/C43)-1)*100</f>
        <v>4.5933014354067048</v>
      </c>
    </row>
    <row r="48" spans="1:7" x14ac:dyDescent="0.35">
      <c r="A48" s="5"/>
      <c r="B48" s="6" t="s">
        <v>8</v>
      </c>
      <c r="C48" s="7">
        <v>1098000</v>
      </c>
      <c r="D48" s="8">
        <f t="shared" ref="D48" si="113">C48-C47</f>
        <v>5000</v>
      </c>
      <c r="E48" s="20">
        <f t="shared" ref="E48" si="114">((C48/C47)-1)*100</f>
        <v>0.45745654162854255</v>
      </c>
      <c r="F48" s="19">
        <f t="shared" ref="F48" si="115">C48-C44</f>
        <v>5000</v>
      </c>
      <c r="G48" s="23">
        <f t="shared" ref="G48" si="116">((C48/C44)-1)*100</f>
        <v>0.45745654162854255</v>
      </c>
    </row>
    <row r="49" spans="1:7" x14ac:dyDescent="0.35">
      <c r="A49" s="5"/>
      <c r="B49" s="6" t="s">
        <v>9</v>
      </c>
      <c r="C49" s="7">
        <v>1098000</v>
      </c>
      <c r="D49" s="8">
        <f t="shared" ref="D49" si="117">C49-C48</f>
        <v>0</v>
      </c>
      <c r="E49" s="20">
        <f t="shared" ref="E49" si="118">((C49/C48)-1)*100</f>
        <v>0</v>
      </c>
      <c r="F49" s="19">
        <f t="shared" ref="F49" si="119">C49-C45</f>
        <v>3000</v>
      </c>
      <c r="G49" s="23">
        <f t="shared" ref="G49" si="120">((C49/C45)-1)*100</f>
        <v>0.273972602739736</v>
      </c>
    </row>
    <row r="50" spans="1:7" x14ac:dyDescent="0.35">
      <c r="A50" s="5"/>
      <c r="B50" s="6" t="s">
        <v>31</v>
      </c>
      <c r="C50" s="7">
        <v>1112000</v>
      </c>
      <c r="D50" s="8">
        <f t="shared" ref="D50" si="121">C50-C49</f>
        <v>14000</v>
      </c>
      <c r="E50" s="20">
        <f t="shared" ref="E50" si="122">((C50/C49)-1)*100</f>
        <v>1.2750455373406133</v>
      </c>
      <c r="F50" s="19">
        <f t="shared" ref="F50" si="123">C50-C46</f>
        <v>12000</v>
      </c>
      <c r="G50" s="23">
        <f t="shared" ref="G50" si="124">((C50/C46)-1)*100</f>
        <v>1.0909090909090979</v>
      </c>
    </row>
    <row r="51" spans="1:7" x14ac:dyDescent="0.35">
      <c r="A51" s="5" t="s">
        <v>32</v>
      </c>
      <c r="B51" s="6" t="s">
        <v>12</v>
      </c>
      <c r="C51" s="7">
        <v>1117000</v>
      </c>
      <c r="D51" s="8">
        <f t="shared" ref="D51" si="125">C51-C50</f>
        <v>5000</v>
      </c>
      <c r="E51" s="20">
        <f t="shared" ref="E51" si="126">((C51/C50)-1)*100</f>
        <v>0.44964028776979248</v>
      </c>
      <c r="F51" s="19">
        <f t="shared" ref="F51" si="127">C51-C47</f>
        <v>24000</v>
      </c>
      <c r="G51" s="23">
        <f t="shared" ref="G51" si="128">((C51/C47)-1)*100</f>
        <v>2.1957913998170264</v>
      </c>
    </row>
    <row r="52" spans="1:7" ht="15" thickBot="1" x14ac:dyDescent="0.4">
      <c r="A52" s="27"/>
      <c r="B52" s="12"/>
      <c r="C52" s="11"/>
      <c r="D52" s="13"/>
      <c r="E52" s="22"/>
      <c r="F52" s="26"/>
      <c r="G52" s="25"/>
    </row>
    <row r="56" spans="1:7" ht="15" thickBot="1" x14ac:dyDescent="0.4"/>
    <row r="57" spans="1:7" ht="53" thickBot="1" x14ac:dyDescent="0.4">
      <c r="A57" s="46" t="s">
        <v>0</v>
      </c>
      <c r="B57" s="46" t="s">
        <v>1</v>
      </c>
      <c r="C57" s="1" t="s">
        <v>2</v>
      </c>
      <c r="D57" s="2" t="s">
        <v>3</v>
      </c>
      <c r="E57" s="2" t="s">
        <v>4</v>
      </c>
      <c r="F57" s="2" t="s">
        <v>3</v>
      </c>
      <c r="G57" s="3" t="s">
        <v>4</v>
      </c>
    </row>
    <row r="58" spans="1:7" ht="15" thickBot="1" x14ac:dyDescent="0.4">
      <c r="A58" s="47"/>
      <c r="B58" s="47"/>
      <c r="C58" s="4" t="s">
        <v>14</v>
      </c>
      <c r="D58" s="48" t="s">
        <v>6</v>
      </c>
      <c r="E58" s="49"/>
      <c r="F58" s="50" t="s">
        <v>7</v>
      </c>
      <c r="G58" s="51"/>
    </row>
    <row r="59" spans="1:7" x14ac:dyDescent="0.35">
      <c r="A59" s="5" t="s">
        <v>11</v>
      </c>
      <c r="B59" s="6" t="s">
        <v>8</v>
      </c>
      <c r="C59" s="7">
        <v>78000</v>
      </c>
      <c r="D59" s="29" t="s">
        <v>29</v>
      </c>
      <c r="E59" s="29" t="s">
        <v>29</v>
      </c>
      <c r="F59" s="29" t="s">
        <v>29</v>
      </c>
      <c r="G59" s="30" t="s">
        <v>29</v>
      </c>
    </row>
    <row r="60" spans="1:7" x14ac:dyDescent="0.35">
      <c r="A60" s="5"/>
      <c r="B60" s="6" t="s">
        <v>9</v>
      </c>
      <c r="C60" s="7">
        <v>82000</v>
      </c>
      <c r="D60" s="21">
        <f t="shared" ref="D60:D61" si="129">C60-C59</f>
        <v>4000</v>
      </c>
      <c r="E60" s="20">
        <f t="shared" ref="E60:E61" si="130">((C60/C59)-1)*100</f>
        <v>5.1282051282051322</v>
      </c>
      <c r="F60" s="29" t="s">
        <v>29</v>
      </c>
      <c r="G60" s="30" t="s">
        <v>29</v>
      </c>
    </row>
    <row r="61" spans="1:7" x14ac:dyDescent="0.35">
      <c r="A61" s="5"/>
      <c r="B61" s="6" t="s">
        <v>10</v>
      </c>
      <c r="C61" s="7">
        <v>81000</v>
      </c>
      <c r="D61" s="21">
        <f t="shared" si="129"/>
        <v>-1000</v>
      </c>
      <c r="E61" s="20">
        <f t="shared" si="130"/>
        <v>-1.2195121951219523</v>
      </c>
      <c r="F61" s="29" t="s">
        <v>29</v>
      </c>
      <c r="G61" s="30" t="s">
        <v>29</v>
      </c>
    </row>
    <row r="62" spans="1:7" x14ac:dyDescent="0.35">
      <c r="A62" s="5" t="s">
        <v>18</v>
      </c>
      <c r="B62" s="6" t="s">
        <v>12</v>
      </c>
      <c r="C62" s="7">
        <v>78000</v>
      </c>
      <c r="D62" s="21">
        <f t="shared" ref="D62" si="131">C62-C61</f>
        <v>-3000</v>
      </c>
      <c r="E62" s="20">
        <f t="shared" ref="E62" si="132">((C62/C61)-1)*100</f>
        <v>-3.703703703703709</v>
      </c>
      <c r="F62" s="29" t="s">
        <v>29</v>
      </c>
      <c r="G62" s="30" t="s">
        <v>29</v>
      </c>
    </row>
    <row r="63" spans="1:7" x14ac:dyDescent="0.35">
      <c r="A63" s="5"/>
      <c r="B63" s="6" t="s">
        <v>8</v>
      </c>
      <c r="C63" s="7">
        <v>72000</v>
      </c>
      <c r="D63" s="21">
        <f t="shared" ref="D63" si="133">C63-C62</f>
        <v>-6000</v>
      </c>
      <c r="E63" s="20">
        <f t="shared" ref="E63" si="134">((C63/C62)-1)*100</f>
        <v>-7.6923076923076872</v>
      </c>
      <c r="F63" s="8">
        <f t="shared" ref="F63" si="135">C63-C59</f>
        <v>-6000</v>
      </c>
      <c r="G63" s="23">
        <f t="shared" ref="G63" si="136">((C63/C59)-1)*100</f>
        <v>-7.6923076923076872</v>
      </c>
    </row>
    <row r="64" spans="1:7" x14ac:dyDescent="0.35">
      <c r="A64" s="5"/>
      <c r="B64" s="6" t="s">
        <v>9</v>
      </c>
      <c r="C64" s="7">
        <v>68000</v>
      </c>
      <c r="D64" s="21">
        <f t="shared" ref="D64" si="137">C64-C63</f>
        <v>-4000</v>
      </c>
      <c r="E64" s="20">
        <f t="shared" ref="E64" si="138">((C64/C63)-1)*100</f>
        <v>-5.555555555555558</v>
      </c>
      <c r="F64" s="8">
        <f t="shared" ref="F64" si="139">C64-C60</f>
        <v>-14000</v>
      </c>
      <c r="G64" s="23">
        <f t="shared" ref="G64" si="140">((C64/C60)-1)*100</f>
        <v>-17.073170731707322</v>
      </c>
    </row>
    <row r="65" spans="1:7" x14ac:dyDescent="0.35">
      <c r="A65" s="5"/>
      <c r="B65" s="6" t="s">
        <v>10</v>
      </c>
      <c r="C65" s="7">
        <v>67000</v>
      </c>
      <c r="D65" s="21">
        <f t="shared" ref="D65" si="141">C65-C64</f>
        <v>-1000</v>
      </c>
      <c r="E65" s="20">
        <f t="shared" ref="E65" si="142">((C65/C64)-1)*100</f>
        <v>-1.4705882352941124</v>
      </c>
      <c r="F65" s="8">
        <f t="shared" ref="F65" si="143">C65-C61</f>
        <v>-14000</v>
      </c>
      <c r="G65" s="23">
        <f t="shared" ref="G65" si="144">((C65/C61)-1)*100</f>
        <v>-17.283950617283949</v>
      </c>
    </row>
    <row r="66" spans="1:7" x14ac:dyDescent="0.35">
      <c r="A66" s="5" t="s">
        <v>27</v>
      </c>
      <c r="B66" s="6" t="s">
        <v>12</v>
      </c>
      <c r="C66" s="7">
        <v>62000</v>
      </c>
      <c r="D66" s="21">
        <f t="shared" ref="D66" si="145">C66-C65</f>
        <v>-5000</v>
      </c>
      <c r="E66" s="20">
        <f t="shared" ref="E66" si="146">((C66/C65)-1)*100</f>
        <v>-7.4626865671641784</v>
      </c>
      <c r="F66" s="8">
        <f t="shared" ref="F66" si="147">C66-C62</f>
        <v>-16000</v>
      </c>
      <c r="G66" s="23">
        <f t="shared" ref="G66" si="148">((C66/C62)-1)*100</f>
        <v>-20.512820512820518</v>
      </c>
    </row>
    <row r="67" spans="1:7" x14ac:dyDescent="0.35">
      <c r="A67" s="5"/>
      <c r="B67" s="6" t="s">
        <v>8</v>
      </c>
      <c r="C67" s="7">
        <v>57000</v>
      </c>
      <c r="D67" s="21">
        <f t="shared" ref="D67" si="149">C67-C66</f>
        <v>-5000</v>
      </c>
      <c r="E67" s="20">
        <f t="shared" ref="E67" si="150">((C67/C66)-1)*100</f>
        <v>-8.0645161290322616</v>
      </c>
      <c r="F67" s="8">
        <f t="shared" ref="F67" si="151">C67-C63</f>
        <v>-15000</v>
      </c>
      <c r="G67" s="23">
        <f t="shared" ref="G67" si="152">((C67/C63)-1)*100</f>
        <v>-20.833333333333336</v>
      </c>
    </row>
    <row r="68" spans="1:7" x14ac:dyDescent="0.35">
      <c r="A68" s="5"/>
      <c r="B68" s="6" t="s">
        <v>9</v>
      </c>
      <c r="C68" s="7">
        <v>62000</v>
      </c>
      <c r="D68" s="21">
        <f t="shared" ref="D68" si="153">C68-C67</f>
        <v>5000</v>
      </c>
      <c r="E68" s="20">
        <f t="shared" ref="E68" si="154">((C68/C67)-1)*100</f>
        <v>8.7719298245614077</v>
      </c>
      <c r="F68" s="8">
        <f t="shared" ref="F68" si="155">C68-C64</f>
        <v>-6000</v>
      </c>
      <c r="G68" s="23">
        <f t="shared" ref="G68" si="156">((C68/C64)-1)*100</f>
        <v>-8.8235294117647083</v>
      </c>
    </row>
    <row r="69" spans="1:7" x14ac:dyDescent="0.35">
      <c r="A69" s="5"/>
      <c r="B69" s="6" t="s">
        <v>10</v>
      </c>
      <c r="C69" s="7">
        <v>64000</v>
      </c>
      <c r="D69" s="21">
        <f t="shared" ref="D69" si="157">C69-C68</f>
        <v>2000</v>
      </c>
      <c r="E69" s="20">
        <f t="shared" ref="E69" si="158">((C69/C68)-1)*100</f>
        <v>3.2258064516129004</v>
      </c>
      <c r="F69" s="8">
        <f t="shared" ref="F69" si="159">C69-C65</f>
        <v>-3000</v>
      </c>
      <c r="G69" s="23">
        <f t="shared" ref="G69" si="160">((C69/C65)-1)*100</f>
        <v>-4.4776119402985088</v>
      </c>
    </row>
    <row r="70" spans="1:7" x14ac:dyDescent="0.35">
      <c r="A70" s="5" t="s">
        <v>28</v>
      </c>
      <c r="B70" s="6" t="s">
        <v>12</v>
      </c>
      <c r="C70" s="7">
        <v>62000</v>
      </c>
      <c r="D70" s="21">
        <f t="shared" ref="D70" si="161">C70-C69</f>
        <v>-2000</v>
      </c>
      <c r="E70" s="20">
        <f t="shared" ref="E70" si="162">((C70/C69)-1)*100</f>
        <v>-3.125</v>
      </c>
      <c r="F70" s="8">
        <f t="shared" ref="F70" si="163">C70-C66</f>
        <v>0</v>
      </c>
      <c r="G70" s="23">
        <f t="shared" ref="G70" si="164">((C70/C66)-1)*100</f>
        <v>0</v>
      </c>
    </row>
    <row r="71" spans="1:7" x14ac:dyDescent="0.35">
      <c r="A71" s="5"/>
      <c r="B71" s="6" t="s">
        <v>8</v>
      </c>
      <c r="C71" s="7">
        <v>67000</v>
      </c>
      <c r="D71" s="21">
        <f t="shared" ref="D71" si="165">C71-C70</f>
        <v>5000</v>
      </c>
      <c r="E71" s="20">
        <f t="shared" ref="E71" si="166">((C71/C70)-1)*100</f>
        <v>8.0645161290322509</v>
      </c>
      <c r="F71" s="8">
        <f t="shared" ref="F71" si="167">C71-C67</f>
        <v>10000</v>
      </c>
      <c r="G71" s="23">
        <f t="shared" ref="G71" si="168">((C71/C67)-1)*100</f>
        <v>17.543859649122815</v>
      </c>
    </row>
    <row r="72" spans="1:7" x14ac:dyDescent="0.35">
      <c r="A72" s="5"/>
      <c r="B72" s="6" t="s">
        <v>9</v>
      </c>
      <c r="C72" s="7">
        <v>67000</v>
      </c>
      <c r="D72" s="21">
        <f t="shared" ref="D72:D73" si="169">C72-C71</f>
        <v>0</v>
      </c>
      <c r="E72" s="20">
        <f t="shared" ref="E72:E73" si="170">((C72/C71)-1)*100</f>
        <v>0</v>
      </c>
      <c r="F72" s="8">
        <f t="shared" ref="F72:F73" si="171">C72-C68</f>
        <v>5000</v>
      </c>
      <c r="G72" s="23">
        <f t="shared" ref="G72:G73" si="172">((C72/C68)-1)*100</f>
        <v>8.0645161290322509</v>
      </c>
    </row>
    <row r="73" spans="1:7" x14ac:dyDescent="0.35">
      <c r="A73" s="5"/>
      <c r="B73" s="6" t="s">
        <v>10</v>
      </c>
      <c r="C73" s="7">
        <v>77000</v>
      </c>
      <c r="D73" s="21">
        <f t="shared" si="169"/>
        <v>10000</v>
      </c>
      <c r="E73" s="20">
        <f t="shared" si="170"/>
        <v>14.925373134328357</v>
      </c>
      <c r="F73" s="8">
        <f t="shared" si="171"/>
        <v>13000</v>
      </c>
      <c r="G73" s="23">
        <f t="shared" si="172"/>
        <v>20.3125</v>
      </c>
    </row>
    <row r="74" spans="1:7" x14ac:dyDescent="0.35">
      <c r="A74" s="5" t="s">
        <v>30</v>
      </c>
      <c r="B74" s="6" t="s">
        <v>12</v>
      </c>
      <c r="C74" s="7">
        <v>89000</v>
      </c>
      <c r="D74" s="21">
        <f t="shared" ref="D74" si="173">C74-C73</f>
        <v>12000</v>
      </c>
      <c r="E74" s="20">
        <f t="shared" ref="E74" si="174">((C74/C73)-1)*100</f>
        <v>15.58441558441559</v>
      </c>
      <c r="F74" s="8">
        <f t="shared" ref="F74" si="175">C74-C70</f>
        <v>27000</v>
      </c>
      <c r="G74" s="23">
        <f t="shared" ref="G74" si="176">((C74/C70)-1)*100</f>
        <v>43.548387096774199</v>
      </c>
    </row>
    <row r="75" spans="1:7" x14ac:dyDescent="0.35">
      <c r="A75" s="5"/>
      <c r="B75" s="39" t="s">
        <v>8</v>
      </c>
      <c r="C75" s="7">
        <v>76000</v>
      </c>
      <c r="D75" s="21">
        <f t="shared" ref="D75" si="177">C75-C74</f>
        <v>-13000</v>
      </c>
      <c r="E75" s="20">
        <f t="shared" ref="E75" si="178">((C75/C74)-1)*100</f>
        <v>-14.606741573033711</v>
      </c>
      <c r="F75" s="8">
        <f t="shared" ref="F75" si="179">C75-C71</f>
        <v>9000</v>
      </c>
      <c r="G75" s="23">
        <f t="shared" ref="G75" si="180">((C75/C71)-1)*100</f>
        <v>13.432835820895516</v>
      </c>
    </row>
    <row r="76" spans="1:7" x14ac:dyDescent="0.35">
      <c r="A76" s="5"/>
      <c r="B76" s="39" t="s">
        <v>9</v>
      </c>
      <c r="C76" s="7">
        <v>79000</v>
      </c>
      <c r="D76" s="21">
        <f t="shared" ref="D76" si="181">C76-C75</f>
        <v>3000</v>
      </c>
      <c r="E76" s="20">
        <f t="shared" ref="E76" si="182">((C76/C75)-1)*100</f>
        <v>3.9473684210526327</v>
      </c>
      <c r="F76" s="8">
        <f t="shared" ref="F76" si="183">C76-C72</f>
        <v>12000</v>
      </c>
      <c r="G76" s="23">
        <f t="shared" ref="G76" si="184">((C76/C72)-1)*100</f>
        <v>17.910447761194035</v>
      </c>
    </row>
    <row r="77" spans="1:7" x14ac:dyDescent="0.35">
      <c r="A77" s="5"/>
      <c r="B77" s="39" t="s">
        <v>31</v>
      </c>
      <c r="C77" s="7">
        <v>78000</v>
      </c>
      <c r="D77" s="21">
        <f t="shared" ref="D77" si="185">C77-C76</f>
        <v>-1000</v>
      </c>
      <c r="E77" s="20">
        <f t="shared" ref="E77" si="186">((C77/C76)-1)*100</f>
        <v>-1.2658227848101222</v>
      </c>
      <c r="F77" s="8">
        <f t="shared" ref="F77" si="187">C77-C73</f>
        <v>1000</v>
      </c>
      <c r="G77" s="23">
        <f t="shared" ref="G77" si="188">((C77/C73)-1)*100</f>
        <v>1.298701298701288</v>
      </c>
    </row>
    <row r="78" spans="1:7" x14ac:dyDescent="0.35">
      <c r="A78" s="5" t="s">
        <v>32</v>
      </c>
      <c r="B78" s="39" t="s">
        <v>12</v>
      </c>
      <c r="C78" s="7">
        <v>77000</v>
      </c>
      <c r="D78" s="21">
        <f t="shared" ref="D78" si="189">C78-C77</f>
        <v>-1000</v>
      </c>
      <c r="E78" s="20">
        <f t="shared" ref="E78" si="190">((C78/C77)-1)*100</f>
        <v>-1.2820512820512775</v>
      </c>
      <c r="F78" s="8">
        <f t="shared" ref="F78" si="191">C78-C74</f>
        <v>-12000</v>
      </c>
      <c r="G78" s="23">
        <f t="shared" ref="G78" si="192">((C78/C74)-1)*100</f>
        <v>-13.48314606741573</v>
      </c>
    </row>
    <row r="79" spans="1:7" ht="15" thickBot="1" x14ac:dyDescent="0.4">
      <c r="A79" s="27"/>
      <c r="B79" s="11"/>
      <c r="C79" s="24"/>
      <c r="D79" s="22"/>
      <c r="E79" s="22"/>
      <c r="F79" s="13"/>
      <c r="G79" s="25"/>
    </row>
  </sheetData>
  <mergeCells count="12">
    <mergeCell ref="A57:A58"/>
    <mergeCell ref="B57:B58"/>
    <mergeCell ref="D58:E58"/>
    <mergeCell ref="F58:G58"/>
    <mergeCell ref="A3:A4"/>
    <mergeCell ref="B3:B4"/>
    <mergeCell ref="D4:E4"/>
    <mergeCell ref="F4:G4"/>
    <mergeCell ref="A30:A31"/>
    <mergeCell ref="B30:B31"/>
    <mergeCell ref="D31:E31"/>
    <mergeCell ref="F31:G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9"/>
  <sheetViews>
    <sheetView zoomScaleNormal="100" workbookViewId="0">
      <selection activeCell="K10" sqref="K1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</cols>
  <sheetData>
    <row r="1" spans="1:7" x14ac:dyDescent="0.35">
      <c r="A1" t="s">
        <v>21</v>
      </c>
    </row>
    <row r="2" spans="1:7" ht="15" thickBot="1" x14ac:dyDescent="0.4"/>
    <row r="3" spans="1:7" ht="42.5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4" si="0">C32+C59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3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3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3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3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3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3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3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35">
      <c r="A17" s="5"/>
      <c r="B17" s="6" t="s">
        <v>8</v>
      </c>
      <c r="C17" s="7">
        <f t="shared" si="0"/>
        <v>59000</v>
      </c>
      <c r="D17" s="8">
        <f t="shared" ref="D17" si="37">C17-C16</f>
        <v>0</v>
      </c>
      <c r="E17" s="20">
        <f t="shared" ref="E17" si="38">((C17/C16)-1)*100</f>
        <v>0</v>
      </c>
      <c r="F17" s="8">
        <f t="shared" ref="F17" si="39">C17-C13</f>
        <v>0</v>
      </c>
      <c r="G17" s="23">
        <f t="shared" ref="G17" si="40">((C17/C13)-1)*100</f>
        <v>0</v>
      </c>
    </row>
    <row r="18" spans="1:7" x14ac:dyDescent="0.35">
      <c r="A18" s="5"/>
      <c r="B18" s="6" t="s">
        <v>9</v>
      </c>
      <c r="C18" s="7">
        <f t="shared" si="0"/>
        <v>59000</v>
      </c>
      <c r="D18" s="8">
        <f t="shared" ref="D18:D19" si="41">C18-C17</f>
        <v>0</v>
      </c>
      <c r="E18" s="20">
        <f t="shared" ref="E18:E19" si="42">((C18/C17)-1)*100</f>
        <v>0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35">
      <c r="A19" s="5"/>
      <c r="B19" s="6" t="s">
        <v>10</v>
      </c>
      <c r="C19" s="7">
        <f t="shared" si="0"/>
        <v>59000</v>
      </c>
      <c r="D19" s="8">
        <f t="shared" si="41"/>
        <v>0</v>
      </c>
      <c r="E19" s="20">
        <f t="shared" si="42"/>
        <v>0</v>
      </c>
      <c r="F19" s="8">
        <f t="shared" si="43"/>
        <v>0</v>
      </c>
      <c r="G19" s="23">
        <f t="shared" si="44"/>
        <v>0</v>
      </c>
    </row>
    <row r="20" spans="1:7" x14ac:dyDescent="0.35">
      <c r="A20" s="5" t="s">
        <v>30</v>
      </c>
      <c r="B20" s="6" t="s">
        <v>12</v>
      </c>
      <c r="C20" s="7">
        <f t="shared" si="0"/>
        <v>60000</v>
      </c>
      <c r="D20" s="8">
        <f t="shared" ref="D20" si="45">C20-C19</f>
        <v>1000</v>
      </c>
      <c r="E20" s="20">
        <f t="shared" ref="E20" si="46">((C20/C19)-1)*100</f>
        <v>1.6949152542372836</v>
      </c>
      <c r="F20" s="8">
        <f t="shared" ref="F20" si="47">C20-C16</f>
        <v>1000</v>
      </c>
      <c r="G20" s="23">
        <f t="shared" ref="G20" si="48">((C20/C16)-1)*100</f>
        <v>1.6949152542372836</v>
      </c>
    </row>
    <row r="21" spans="1:7" x14ac:dyDescent="0.35">
      <c r="A21" s="5"/>
      <c r="B21" s="6" t="s">
        <v>8</v>
      </c>
      <c r="C21" s="7">
        <f t="shared" si="0"/>
        <v>59000</v>
      </c>
      <c r="D21" s="8">
        <f t="shared" ref="D21" si="49">C21-C20</f>
        <v>-1000</v>
      </c>
      <c r="E21" s="20">
        <f t="shared" ref="E21" si="50">((C21/C20)-1)*100</f>
        <v>-1.6666666666666718</v>
      </c>
      <c r="F21" s="8">
        <f t="shared" ref="F21" si="51">C21-C17</f>
        <v>0</v>
      </c>
      <c r="G21" s="23">
        <f t="shared" ref="G21" si="52">((C21/C17)-1)*100</f>
        <v>0</v>
      </c>
    </row>
    <row r="22" spans="1:7" x14ac:dyDescent="0.35">
      <c r="A22" s="5"/>
      <c r="B22" s="6" t="s">
        <v>9</v>
      </c>
      <c r="C22" s="7">
        <f t="shared" si="0"/>
        <v>59000</v>
      </c>
      <c r="D22" s="8">
        <f t="shared" ref="D22" si="53">C22-C21</f>
        <v>0</v>
      </c>
      <c r="E22" s="20">
        <f t="shared" ref="E22" si="54">((C22/C21)-1)*100</f>
        <v>0</v>
      </c>
      <c r="F22" s="8">
        <f t="shared" ref="F22" si="55">C22-C18</f>
        <v>0</v>
      </c>
      <c r="G22" s="23">
        <f t="shared" ref="G22" si="56">((C22/C18)-1)*100</f>
        <v>0</v>
      </c>
    </row>
    <row r="23" spans="1:7" x14ac:dyDescent="0.35">
      <c r="A23" s="5"/>
      <c r="B23" s="6" t="s">
        <v>31</v>
      </c>
      <c r="C23" s="7">
        <f t="shared" si="0"/>
        <v>57000</v>
      </c>
      <c r="D23" s="8">
        <f t="shared" ref="D23" si="57">C23-C22</f>
        <v>-2000</v>
      </c>
      <c r="E23" s="20">
        <f t="shared" ref="E23" si="58">((C23/C22)-1)*100</f>
        <v>-3.3898305084745783</v>
      </c>
      <c r="F23" s="8">
        <f t="shared" ref="F23" si="59">C23-C19</f>
        <v>-2000</v>
      </c>
      <c r="G23" s="23">
        <f t="shared" ref="G23" si="60">((C23/C19)-1)*100</f>
        <v>-3.3898305084745783</v>
      </c>
    </row>
    <row r="24" spans="1:7" x14ac:dyDescent="0.35">
      <c r="A24" s="5" t="s">
        <v>32</v>
      </c>
      <c r="B24" s="6" t="s">
        <v>12</v>
      </c>
      <c r="C24" s="7">
        <f t="shared" si="0"/>
        <v>58000</v>
      </c>
      <c r="D24" s="8">
        <f t="shared" ref="D24" si="61">C24-C23</f>
        <v>1000</v>
      </c>
      <c r="E24" s="20">
        <f t="shared" ref="E24" si="62">((C24/C23)-1)*100</f>
        <v>1.7543859649122862</v>
      </c>
      <c r="F24" s="8">
        <f t="shared" ref="F24" si="63">C24-C20</f>
        <v>-2000</v>
      </c>
      <c r="G24" s="23">
        <f t="shared" ref="G24" si="64">((C24/C20)-1)*100</f>
        <v>-3.3333333333333326</v>
      </c>
    </row>
    <row r="25" spans="1:7" ht="15" thickBot="1" x14ac:dyDescent="0.4">
      <c r="A25" s="27"/>
      <c r="B25" s="12"/>
      <c r="C25" s="11"/>
      <c r="D25" s="13"/>
      <c r="E25" s="22"/>
      <c r="F25" s="13"/>
      <c r="G25" s="25"/>
    </row>
    <row r="28" spans="1:7" x14ac:dyDescent="0.35">
      <c r="A28" s="16"/>
      <c r="B28" s="17"/>
      <c r="C28" s="18"/>
    </row>
    <row r="29" spans="1:7" ht="15" thickBot="1" x14ac:dyDescent="0.4">
      <c r="A29" s="16"/>
      <c r="B29" s="17"/>
      <c r="C29" s="18"/>
    </row>
    <row r="30" spans="1:7" ht="48.65" customHeight="1" thickBot="1" x14ac:dyDescent="0.4">
      <c r="A30" s="46" t="s">
        <v>0</v>
      </c>
      <c r="B30" s="46" t="s">
        <v>1</v>
      </c>
      <c r="C30" s="1" t="s">
        <v>2</v>
      </c>
      <c r="D30" s="2" t="s">
        <v>3</v>
      </c>
      <c r="E30" s="2" t="s">
        <v>4</v>
      </c>
      <c r="F30" s="2" t="s">
        <v>3</v>
      </c>
      <c r="G30" s="3" t="s">
        <v>4</v>
      </c>
    </row>
    <row r="31" spans="1:7" ht="17.25" customHeight="1" thickBot="1" x14ac:dyDescent="0.4">
      <c r="A31" s="47"/>
      <c r="B31" s="47"/>
      <c r="C31" s="4" t="s">
        <v>13</v>
      </c>
      <c r="D31" s="48" t="s">
        <v>6</v>
      </c>
      <c r="E31" s="49"/>
      <c r="F31" s="50" t="s">
        <v>7</v>
      </c>
      <c r="G31" s="51"/>
    </row>
    <row r="32" spans="1:7" x14ac:dyDescent="0.35">
      <c r="A32" s="5" t="s">
        <v>11</v>
      </c>
      <c r="B32" s="6" t="s">
        <v>8</v>
      </c>
      <c r="C32" s="7">
        <v>61000</v>
      </c>
      <c r="D32" s="35" t="s">
        <v>29</v>
      </c>
      <c r="E32" s="35" t="s">
        <v>29</v>
      </c>
      <c r="F32" s="35" t="s">
        <v>29</v>
      </c>
      <c r="G32" s="30" t="s">
        <v>29</v>
      </c>
    </row>
    <row r="33" spans="1:7" x14ac:dyDescent="0.35">
      <c r="A33" s="5"/>
      <c r="B33" s="6" t="s">
        <v>9</v>
      </c>
      <c r="C33" s="7">
        <v>61000</v>
      </c>
      <c r="D33" s="8">
        <f t="shared" ref="D33:D34" si="65">C33-C32</f>
        <v>0</v>
      </c>
      <c r="E33" s="20">
        <f t="shared" ref="E33:E34" si="66">((C33/C32)-1)*100</f>
        <v>0</v>
      </c>
      <c r="F33" s="35" t="s">
        <v>29</v>
      </c>
      <c r="G33" s="30" t="s">
        <v>29</v>
      </c>
    </row>
    <row r="34" spans="1:7" x14ac:dyDescent="0.35">
      <c r="A34" s="5"/>
      <c r="B34" s="6" t="s">
        <v>10</v>
      </c>
      <c r="C34" s="7">
        <v>61000</v>
      </c>
      <c r="D34" s="8">
        <f t="shared" si="65"/>
        <v>0</v>
      </c>
      <c r="E34" s="20">
        <f t="shared" si="66"/>
        <v>0</v>
      </c>
      <c r="F34" s="35" t="s">
        <v>29</v>
      </c>
      <c r="G34" s="30" t="s">
        <v>29</v>
      </c>
    </row>
    <row r="35" spans="1:7" x14ac:dyDescent="0.35">
      <c r="A35" s="5" t="s">
        <v>18</v>
      </c>
      <c r="B35" s="6" t="s">
        <v>12</v>
      </c>
      <c r="C35" s="7">
        <v>60000</v>
      </c>
      <c r="D35" s="8">
        <f t="shared" ref="D35" si="67">C35-C34</f>
        <v>-1000</v>
      </c>
      <c r="E35" s="20">
        <f t="shared" ref="E35" si="68">((C35/C34)-1)*100</f>
        <v>-1.6393442622950838</v>
      </c>
      <c r="F35" s="35" t="s">
        <v>29</v>
      </c>
      <c r="G35" s="30" t="s">
        <v>29</v>
      </c>
    </row>
    <row r="36" spans="1:7" x14ac:dyDescent="0.35">
      <c r="A36" s="5"/>
      <c r="B36" s="6" t="s">
        <v>8</v>
      </c>
      <c r="C36" s="7">
        <v>60000</v>
      </c>
      <c r="D36" s="8">
        <f t="shared" ref="D36" si="69">C36-C35</f>
        <v>0</v>
      </c>
      <c r="E36" s="20">
        <f t="shared" ref="E36" si="70">((C36/C35)-1)*100</f>
        <v>0</v>
      </c>
      <c r="F36" s="19">
        <f t="shared" ref="F36" si="71">C36-C32</f>
        <v>-1000</v>
      </c>
      <c r="G36" s="23">
        <f t="shared" ref="G36" si="72">((C36/C32)-1)*100</f>
        <v>-1.6393442622950838</v>
      </c>
    </row>
    <row r="37" spans="1:7" x14ac:dyDescent="0.35">
      <c r="A37" s="5"/>
      <c r="B37" s="6" t="s">
        <v>9</v>
      </c>
      <c r="C37" s="7">
        <v>60000</v>
      </c>
      <c r="D37" s="8">
        <f t="shared" ref="D37" si="73">C37-C36</f>
        <v>0</v>
      </c>
      <c r="E37" s="20">
        <f t="shared" ref="E37" si="74">((C37/C36)-1)*100</f>
        <v>0</v>
      </c>
      <c r="F37" s="19">
        <f t="shared" ref="F37" si="75">C37-C33</f>
        <v>-1000</v>
      </c>
      <c r="G37" s="23">
        <f t="shared" ref="G37" si="76">((C37/C33)-1)*100</f>
        <v>-1.6393442622950838</v>
      </c>
    </row>
    <row r="38" spans="1:7" x14ac:dyDescent="0.35">
      <c r="A38" s="5"/>
      <c r="B38" s="6" t="s">
        <v>10</v>
      </c>
      <c r="C38" s="7">
        <v>59000</v>
      </c>
      <c r="D38" s="8">
        <f t="shared" ref="D38" si="77">C38-C37</f>
        <v>-1000</v>
      </c>
      <c r="E38" s="20">
        <f t="shared" ref="E38" si="78">((C38/C37)-1)*100</f>
        <v>-1.6666666666666718</v>
      </c>
      <c r="F38" s="19">
        <f t="shared" ref="F38" si="79">C38-C34</f>
        <v>-2000</v>
      </c>
      <c r="G38" s="23">
        <f t="shared" ref="G38" si="80">((C38/C34)-1)*100</f>
        <v>-3.2786885245901676</v>
      </c>
    </row>
    <row r="39" spans="1:7" x14ac:dyDescent="0.35">
      <c r="A39" s="5" t="s">
        <v>27</v>
      </c>
      <c r="B39" s="6" t="s">
        <v>12</v>
      </c>
      <c r="C39" s="7">
        <v>59000</v>
      </c>
      <c r="D39" s="8">
        <f t="shared" ref="D39" si="81">C39-C38</f>
        <v>0</v>
      </c>
      <c r="E39" s="20">
        <f t="shared" ref="E39" si="82">((C39/C38)-1)*100</f>
        <v>0</v>
      </c>
      <c r="F39" s="19">
        <f t="shared" ref="F39" si="83">C39-C35</f>
        <v>-1000</v>
      </c>
      <c r="G39" s="23">
        <f t="shared" ref="G39" si="84">((C39/C35)-1)*100</f>
        <v>-1.6666666666666718</v>
      </c>
    </row>
    <row r="40" spans="1:7" x14ac:dyDescent="0.35">
      <c r="A40" s="5"/>
      <c r="B40" s="6" t="s">
        <v>8</v>
      </c>
      <c r="C40" s="7">
        <v>58000</v>
      </c>
      <c r="D40" s="8">
        <f t="shared" ref="D40" si="85">C40-C39</f>
        <v>-1000</v>
      </c>
      <c r="E40" s="20">
        <f t="shared" ref="E40" si="86">((C40/C39)-1)*100</f>
        <v>-1.6949152542372836</v>
      </c>
      <c r="F40" s="19">
        <f t="shared" ref="F40" si="87">C40-C36</f>
        <v>-2000</v>
      </c>
      <c r="G40" s="23">
        <f t="shared" ref="G40" si="88">((C40/C36)-1)*100</f>
        <v>-3.3333333333333326</v>
      </c>
    </row>
    <row r="41" spans="1:7" x14ac:dyDescent="0.35">
      <c r="A41" s="5"/>
      <c r="B41" s="6" t="s">
        <v>9</v>
      </c>
      <c r="C41" s="7">
        <v>58000</v>
      </c>
      <c r="D41" s="8">
        <f t="shared" ref="D41" si="89">C41-C40</f>
        <v>0</v>
      </c>
      <c r="E41" s="20">
        <f t="shared" ref="E41" si="90">((C41/C40)-1)*100</f>
        <v>0</v>
      </c>
      <c r="F41" s="19">
        <f t="shared" ref="F41" si="91">C41-C37</f>
        <v>-2000</v>
      </c>
      <c r="G41" s="23">
        <f t="shared" ref="G41" si="92">((C41/C37)-1)*100</f>
        <v>-3.3333333333333326</v>
      </c>
    </row>
    <row r="42" spans="1:7" x14ac:dyDescent="0.35">
      <c r="A42" s="5"/>
      <c r="B42" s="6" t="s">
        <v>10</v>
      </c>
      <c r="C42" s="7">
        <v>58000</v>
      </c>
      <c r="D42" s="8">
        <f t="shared" ref="D42" si="93">C42-C41</f>
        <v>0</v>
      </c>
      <c r="E42" s="20">
        <f t="shared" ref="E42" si="94">((C42/C41)-1)*100</f>
        <v>0</v>
      </c>
      <c r="F42" s="19">
        <f t="shared" ref="F42" si="95">C42-C38</f>
        <v>-1000</v>
      </c>
      <c r="G42" s="23">
        <f t="shared" ref="G42" si="96">((C42/C38)-1)*100</f>
        <v>-1.6949152542372836</v>
      </c>
    </row>
    <row r="43" spans="1:7" x14ac:dyDescent="0.35">
      <c r="A43" s="5" t="s">
        <v>28</v>
      </c>
      <c r="B43" s="6" t="s">
        <v>12</v>
      </c>
      <c r="C43" s="7">
        <v>58000</v>
      </c>
      <c r="D43" s="8">
        <f t="shared" ref="D43" si="97">C43-C42</f>
        <v>0</v>
      </c>
      <c r="E43" s="20">
        <f t="shared" ref="E43" si="98">((C43/C42)-1)*100</f>
        <v>0</v>
      </c>
      <c r="F43" s="19">
        <f t="shared" ref="F43" si="99">C43-C39</f>
        <v>-1000</v>
      </c>
      <c r="G43" s="23">
        <f t="shared" ref="G43" si="100">((C43/C39)-1)*100</f>
        <v>-1.6949152542372836</v>
      </c>
    </row>
    <row r="44" spans="1:7" x14ac:dyDescent="0.35">
      <c r="A44" s="5"/>
      <c r="B44" s="6" t="s">
        <v>8</v>
      </c>
      <c r="C44" s="7">
        <v>57000</v>
      </c>
      <c r="D44" s="8">
        <f t="shared" ref="D44" si="101">C44-C43</f>
        <v>-1000</v>
      </c>
      <c r="E44" s="20">
        <f t="shared" ref="E44" si="102">((C44/C43)-1)*100</f>
        <v>-1.7241379310344862</v>
      </c>
      <c r="F44" s="19">
        <f t="shared" ref="F44" si="103">C44-C40</f>
        <v>-1000</v>
      </c>
      <c r="G44" s="23">
        <f t="shared" ref="G44" si="104">((C44/C40)-1)*100</f>
        <v>-1.7241379310344862</v>
      </c>
    </row>
    <row r="45" spans="1:7" x14ac:dyDescent="0.35">
      <c r="A45" s="5"/>
      <c r="B45" s="6" t="s">
        <v>9</v>
      </c>
      <c r="C45" s="7">
        <v>58000</v>
      </c>
      <c r="D45" s="8">
        <f t="shared" ref="D45:D46" si="105">C45-C44</f>
        <v>1000</v>
      </c>
      <c r="E45" s="20">
        <f t="shared" ref="E45:E46" si="106">((C45/C44)-1)*100</f>
        <v>1.7543859649122862</v>
      </c>
      <c r="F45" s="19">
        <f t="shared" ref="F45:F46" si="107">C45-C41</f>
        <v>0</v>
      </c>
      <c r="G45" s="23">
        <f t="shared" ref="G45:G46" si="108">((C45/C41)-1)*100</f>
        <v>0</v>
      </c>
    </row>
    <row r="46" spans="1:7" x14ac:dyDescent="0.35">
      <c r="A46" s="5"/>
      <c r="B46" s="6" t="s">
        <v>10</v>
      </c>
      <c r="C46" s="7">
        <v>58000</v>
      </c>
      <c r="D46" s="8">
        <f t="shared" si="105"/>
        <v>0</v>
      </c>
      <c r="E46" s="20">
        <f t="shared" si="106"/>
        <v>0</v>
      </c>
      <c r="F46" s="19">
        <f t="shared" si="107"/>
        <v>0</v>
      </c>
      <c r="G46" s="23">
        <f t="shared" si="108"/>
        <v>0</v>
      </c>
    </row>
    <row r="47" spans="1:7" x14ac:dyDescent="0.35">
      <c r="A47" s="5" t="s">
        <v>30</v>
      </c>
      <c r="B47" s="6" t="s">
        <v>12</v>
      </c>
      <c r="C47" s="7">
        <v>58000</v>
      </c>
      <c r="D47" s="8">
        <f t="shared" ref="D47" si="109">C47-C46</f>
        <v>0</v>
      </c>
      <c r="E47" s="20">
        <f t="shared" ref="E47" si="110">((C47/C46)-1)*100</f>
        <v>0</v>
      </c>
      <c r="F47" s="19">
        <f t="shared" ref="F47" si="111">C47-C43</f>
        <v>0</v>
      </c>
      <c r="G47" s="23">
        <f t="shared" ref="G47" si="112">((C47/C43)-1)*100</f>
        <v>0</v>
      </c>
    </row>
    <row r="48" spans="1:7" x14ac:dyDescent="0.35">
      <c r="A48" s="5"/>
      <c r="B48" s="6" t="s">
        <v>8</v>
      </c>
      <c r="C48" s="7">
        <v>57000</v>
      </c>
      <c r="D48" s="8">
        <f t="shared" ref="D48" si="113">C48-C47</f>
        <v>-1000</v>
      </c>
      <c r="E48" s="20">
        <f t="shared" ref="E48" si="114">((C48/C47)-1)*100</f>
        <v>-1.7241379310344862</v>
      </c>
      <c r="F48" s="19">
        <f t="shared" ref="F48" si="115">C48-C44</f>
        <v>0</v>
      </c>
      <c r="G48" s="23">
        <f t="shared" ref="G48" si="116">((C48/C44)-1)*100</f>
        <v>0</v>
      </c>
    </row>
    <row r="49" spans="1:7" x14ac:dyDescent="0.35">
      <c r="A49" s="5"/>
      <c r="B49" s="6" t="s">
        <v>9</v>
      </c>
      <c r="C49" s="7">
        <v>57000</v>
      </c>
      <c r="D49" s="8">
        <f t="shared" ref="D49" si="117">C49-C48</f>
        <v>0</v>
      </c>
      <c r="E49" s="20">
        <f t="shared" ref="E49" si="118">((C49/C48)-1)*100</f>
        <v>0</v>
      </c>
      <c r="F49" s="19">
        <f t="shared" ref="F49" si="119">C49-C45</f>
        <v>-1000</v>
      </c>
      <c r="G49" s="23">
        <f t="shared" ref="G49" si="120">((C49/C45)-1)*100</f>
        <v>-1.7241379310344862</v>
      </c>
    </row>
    <row r="50" spans="1:7" x14ac:dyDescent="0.35">
      <c r="A50" s="5"/>
      <c r="B50" s="6" t="s">
        <v>31</v>
      </c>
      <c r="C50" s="7">
        <v>56000</v>
      </c>
      <c r="D50" s="8">
        <f t="shared" ref="D50" si="121">C50-C49</f>
        <v>-1000</v>
      </c>
      <c r="E50" s="20">
        <f t="shared" ref="E50" si="122">((C50/C49)-1)*100</f>
        <v>-1.7543859649122862</v>
      </c>
      <c r="F50" s="19">
        <f t="shared" ref="F50" si="123">C50-C46</f>
        <v>-2000</v>
      </c>
      <c r="G50" s="23">
        <f t="shared" ref="G50" si="124">((C50/C46)-1)*100</f>
        <v>-3.4482758620689613</v>
      </c>
    </row>
    <row r="51" spans="1:7" x14ac:dyDescent="0.35">
      <c r="A51" s="5" t="s">
        <v>32</v>
      </c>
      <c r="B51" s="6" t="s">
        <v>12</v>
      </c>
      <c r="C51" s="7">
        <v>57000</v>
      </c>
      <c r="D51" s="8">
        <f t="shared" ref="D51" si="125">C51-C50</f>
        <v>1000</v>
      </c>
      <c r="E51" s="20">
        <f t="shared" ref="E51" si="126">((C51/C50)-1)*100</f>
        <v>1.7857142857142794</v>
      </c>
      <c r="F51" s="19">
        <f t="shared" ref="F51" si="127">C51-C47</f>
        <v>-1000</v>
      </c>
      <c r="G51" s="23">
        <f t="shared" ref="G51" si="128">((C51/C47)-1)*100</f>
        <v>-1.7241379310344862</v>
      </c>
    </row>
    <row r="52" spans="1:7" ht="15" thickBot="1" x14ac:dyDescent="0.4">
      <c r="A52" s="27"/>
      <c r="B52" s="12"/>
      <c r="C52" s="11"/>
      <c r="D52" s="13"/>
      <c r="E52" s="22"/>
      <c r="F52" s="26"/>
      <c r="G52" s="25"/>
    </row>
    <row r="56" spans="1:7" ht="15" thickBot="1" x14ac:dyDescent="0.4"/>
    <row r="57" spans="1:7" ht="42.5" thickBot="1" x14ac:dyDescent="0.4">
      <c r="A57" s="46" t="s">
        <v>0</v>
      </c>
      <c r="B57" s="46" t="s">
        <v>1</v>
      </c>
      <c r="C57" s="1" t="s">
        <v>2</v>
      </c>
      <c r="D57" s="2" t="s">
        <v>3</v>
      </c>
      <c r="E57" s="2" t="s">
        <v>4</v>
      </c>
      <c r="F57" s="2" t="s">
        <v>3</v>
      </c>
      <c r="G57" s="3" t="s">
        <v>4</v>
      </c>
    </row>
    <row r="58" spans="1:7" ht="15" thickBot="1" x14ac:dyDescent="0.4">
      <c r="A58" s="47"/>
      <c r="B58" s="47"/>
      <c r="C58" s="4" t="s">
        <v>14</v>
      </c>
      <c r="D58" s="48" t="s">
        <v>6</v>
      </c>
      <c r="E58" s="49"/>
      <c r="F58" s="50" t="s">
        <v>7</v>
      </c>
      <c r="G58" s="51"/>
    </row>
    <row r="59" spans="1:7" x14ac:dyDescent="0.35">
      <c r="A59" s="5" t="s">
        <v>11</v>
      </c>
      <c r="B59" s="6" t="s">
        <v>8</v>
      </c>
      <c r="C59" s="7">
        <v>1000</v>
      </c>
      <c r="D59" s="29" t="s">
        <v>29</v>
      </c>
      <c r="E59" s="29" t="s">
        <v>29</v>
      </c>
      <c r="F59" s="29" t="s">
        <v>29</v>
      </c>
      <c r="G59" s="30" t="s">
        <v>29</v>
      </c>
    </row>
    <row r="60" spans="1:7" x14ac:dyDescent="0.35">
      <c r="A60" s="5"/>
      <c r="B60" s="6" t="s">
        <v>9</v>
      </c>
      <c r="C60" s="7">
        <v>1000</v>
      </c>
      <c r="D60" s="21">
        <f t="shared" ref="D60:D61" si="129">C60-C59</f>
        <v>0</v>
      </c>
      <c r="E60" s="20">
        <f t="shared" ref="E60:E61" si="130">((C60/C59)-1)*100</f>
        <v>0</v>
      </c>
      <c r="F60" s="29" t="s">
        <v>29</v>
      </c>
      <c r="G60" s="30" t="s">
        <v>29</v>
      </c>
    </row>
    <row r="61" spans="1:7" x14ac:dyDescent="0.35">
      <c r="A61" s="5"/>
      <c r="B61" s="6" t="s">
        <v>10</v>
      </c>
      <c r="C61" s="7">
        <v>1000</v>
      </c>
      <c r="D61" s="21">
        <f t="shared" si="129"/>
        <v>0</v>
      </c>
      <c r="E61" s="20">
        <f t="shared" si="130"/>
        <v>0</v>
      </c>
      <c r="F61" s="29" t="s">
        <v>29</v>
      </c>
      <c r="G61" s="30" t="s">
        <v>29</v>
      </c>
    </row>
    <row r="62" spans="1:7" x14ac:dyDescent="0.35">
      <c r="A62" s="5" t="s">
        <v>18</v>
      </c>
      <c r="B62" s="6" t="s">
        <v>12</v>
      </c>
      <c r="C62" s="7">
        <v>1000</v>
      </c>
      <c r="D62" s="21">
        <f t="shared" ref="D62" si="131">C62-C61</f>
        <v>0</v>
      </c>
      <c r="E62" s="20">
        <f t="shared" ref="E62" si="132">((C62/C61)-1)*100</f>
        <v>0</v>
      </c>
      <c r="F62" s="29" t="s">
        <v>29</v>
      </c>
      <c r="G62" s="30" t="s">
        <v>29</v>
      </c>
    </row>
    <row r="63" spans="1:7" x14ac:dyDescent="0.35">
      <c r="A63" s="5"/>
      <c r="B63" s="6" t="s">
        <v>8</v>
      </c>
      <c r="C63" s="7">
        <v>1000</v>
      </c>
      <c r="D63" s="21">
        <f t="shared" ref="D63" si="133">C63-C62</f>
        <v>0</v>
      </c>
      <c r="E63" s="20">
        <f t="shared" ref="E63" si="134">((C63/C62)-1)*100</f>
        <v>0</v>
      </c>
      <c r="F63" s="8">
        <f t="shared" ref="F63" si="135">C63-C59</f>
        <v>0</v>
      </c>
      <c r="G63" s="23">
        <f t="shared" ref="G63" si="136">((C63/C59)-1)*100</f>
        <v>0</v>
      </c>
    </row>
    <row r="64" spans="1:7" x14ac:dyDescent="0.35">
      <c r="A64" s="5"/>
      <c r="B64" s="6" t="s">
        <v>9</v>
      </c>
      <c r="C64" s="7">
        <v>1000</v>
      </c>
      <c r="D64" s="21">
        <f t="shared" ref="D64" si="137">C64-C63</f>
        <v>0</v>
      </c>
      <c r="E64" s="20">
        <f t="shared" ref="E64" si="138">((C64/C63)-1)*100</f>
        <v>0</v>
      </c>
      <c r="F64" s="8">
        <f t="shared" ref="F64" si="139">C64-C60</f>
        <v>0</v>
      </c>
      <c r="G64" s="23">
        <f t="shared" ref="G64" si="140">((C64/C60)-1)*100</f>
        <v>0</v>
      </c>
    </row>
    <row r="65" spans="1:7" x14ac:dyDescent="0.35">
      <c r="A65" s="5"/>
      <c r="B65" s="6" t="s">
        <v>10</v>
      </c>
      <c r="C65" s="7">
        <v>1000</v>
      </c>
      <c r="D65" s="21">
        <f t="shared" ref="D65" si="141">C65-C64</f>
        <v>0</v>
      </c>
      <c r="E65" s="20">
        <f t="shared" ref="E65" si="142">((C65/C64)-1)*100</f>
        <v>0</v>
      </c>
      <c r="F65" s="8">
        <f t="shared" ref="F65" si="143">C65-C61</f>
        <v>0</v>
      </c>
      <c r="G65" s="23">
        <f t="shared" ref="G65" si="144">((C65/C61)-1)*100</f>
        <v>0</v>
      </c>
    </row>
    <row r="66" spans="1:7" x14ac:dyDescent="0.35">
      <c r="A66" s="5" t="s">
        <v>27</v>
      </c>
      <c r="B66" s="6" t="s">
        <v>12</v>
      </c>
      <c r="C66" s="7">
        <v>1000</v>
      </c>
      <c r="D66" s="21">
        <f t="shared" ref="D66" si="145">C66-C65</f>
        <v>0</v>
      </c>
      <c r="E66" s="20">
        <f t="shared" ref="E66" si="146">((C66/C65)-1)*100</f>
        <v>0</v>
      </c>
      <c r="F66" s="8">
        <f t="shared" ref="F66" si="147">C66-C62</f>
        <v>0</v>
      </c>
      <c r="G66" s="23">
        <f t="shared" ref="G66" si="148">((C66/C62)-1)*100</f>
        <v>0</v>
      </c>
    </row>
    <row r="67" spans="1:7" x14ac:dyDescent="0.35">
      <c r="A67" s="5"/>
      <c r="B67" s="6" t="s">
        <v>8</v>
      </c>
      <c r="C67" s="7">
        <v>1000</v>
      </c>
      <c r="D67" s="21">
        <f t="shared" ref="D67" si="149">C67-C66</f>
        <v>0</v>
      </c>
      <c r="E67" s="20">
        <f t="shared" ref="E67" si="150">((C67/C66)-1)*100</f>
        <v>0</v>
      </c>
      <c r="F67" s="8">
        <f t="shared" ref="F67" si="151">C67-C63</f>
        <v>0</v>
      </c>
      <c r="G67" s="23">
        <f t="shared" ref="G67" si="152">((C67/C63)-1)*100</f>
        <v>0</v>
      </c>
    </row>
    <row r="68" spans="1:7" x14ac:dyDescent="0.35">
      <c r="A68" s="5"/>
      <c r="B68" s="6" t="s">
        <v>9</v>
      </c>
      <c r="C68" s="7">
        <v>1000</v>
      </c>
      <c r="D68" s="21">
        <f t="shared" ref="D68" si="153">C68-C67</f>
        <v>0</v>
      </c>
      <c r="E68" s="20">
        <f t="shared" ref="E68" si="154">((C68/C67)-1)*100</f>
        <v>0</v>
      </c>
      <c r="F68" s="8">
        <f t="shared" ref="F68" si="155">C68-C64</f>
        <v>0</v>
      </c>
      <c r="G68" s="23">
        <f t="shared" ref="G68" si="156">((C68/C64)-1)*100</f>
        <v>0</v>
      </c>
    </row>
    <row r="69" spans="1:7" x14ac:dyDescent="0.35">
      <c r="A69" s="5"/>
      <c r="B69" s="6" t="s">
        <v>10</v>
      </c>
      <c r="C69" s="7">
        <v>1000</v>
      </c>
      <c r="D69" s="21">
        <f t="shared" ref="D69" si="157">C69-C68</f>
        <v>0</v>
      </c>
      <c r="E69" s="20">
        <f t="shared" ref="E69" si="158">((C69/C68)-1)*100</f>
        <v>0</v>
      </c>
      <c r="F69" s="8">
        <f t="shared" ref="F69" si="159">C69-C65</f>
        <v>0</v>
      </c>
      <c r="G69" s="23">
        <f t="shared" ref="G69" si="160">((C69/C65)-1)*100</f>
        <v>0</v>
      </c>
    </row>
    <row r="70" spans="1:7" x14ac:dyDescent="0.35">
      <c r="A70" s="5" t="s">
        <v>28</v>
      </c>
      <c r="B70" s="6" t="s">
        <v>12</v>
      </c>
      <c r="C70" s="7">
        <v>1000</v>
      </c>
      <c r="D70" s="21">
        <f t="shared" ref="D70" si="161">C70-C69</f>
        <v>0</v>
      </c>
      <c r="E70" s="20">
        <f t="shared" ref="E70" si="162">((C70/C69)-1)*100</f>
        <v>0</v>
      </c>
      <c r="F70" s="8">
        <f t="shared" ref="F70" si="163">C70-C66</f>
        <v>0</v>
      </c>
      <c r="G70" s="23">
        <f t="shared" ref="G70" si="164">((C70/C66)-1)*100</f>
        <v>0</v>
      </c>
    </row>
    <row r="71" spans="1:7" x14ac:dyDescent="0.35">
      <c r="A71" s="5"/>
      <c r="B71" s="6" t="s">
        <v>8</v>
      </c>
      <c r="C71" s="7">
        <v>2000</v>
      </c>
      <c r="D71" s="21">
        <f t="shared" ref="D71" si="165">C71-C70</f>
        <v>1000</v>
      </c>
      <c r="E71" s="20">
        <f t="shared" ref="E71" si="166">((C71/C70)-1)*100</f>
        <v>100</v>
      </c>
      <c r="F71" s="8">
        <f t="shared" ref="F71" si="167">C71-C67</f>
        <v>1000</v>
      </c>
      <c r="G71" s="23">
        <f t="shared" ref="G71" si="168">((C71/C67)-1)*100</f>
        <v>100</v>
      </c>
    </row>
    <row r="72" spans="1:7" x14ac:dyDescent="0.35">
      <c r="A72" s="5"/>
      <c r="B72" s="6" t="s">
        <v>9</v>
      </c>
      <c r="C72" s="7">
        <v>1000</v>
      </c>
      <c r="D72" s="21">
        <f t="shared" ref="D72:D73" si="169">C72-C71</f>
        <v>-1000</v>
      </c>
      <c r="E72" s="20">
        <f t="shared" ref="E72:E73" si="170">((C72/C71)-1)*100</f>
        <v>-50</v>
      </c>
      <c r="F72" s="8">
        <f t="shared" ref="F72:F73" si="171">C72-C68</f>
        <v>0</v>
      </c>
      <c r="G72" s="23">
        <f t="shared" ref="G72:G73" si="172">((C72/C68)-1)*100</f>
        <v>0</v>
      </c>
    </row>
    <row r="73" spans="1:7" x14ac:dyDescent="0.35">
      <c r="A73" s="5"/>
      <c r="B73" s="6" t="s">
        <v>10</v>
      </c>
      <c r="C73" s="7">
        <v>1000</v>
      </c>
      <c r="D73" s="21">
        <f t="shared" si="169"/>
        <v>0</v>
      </c>
      <c r="E73" s="20">
        <f t="shared" si="170"/>
        <v>0</v>
      </c>
      <c r="F73" s="8">
        <f t="shared" si="171"/>
        <v>0</v>
      </c>
      <c r="G73" s="23">
        <f t="shared" si="172"/>
        <v>0</v>
      </c>
    </row>
    <row r="74" spans="1:7" x14ac:dyDescent="0.35">
      <c r="A74" s="5" t="s">
        <v>30</v>
      </c>
      <c r="B74" s="6" t="s">
        <v>12</v>
      </c>
      <c r="C74" s="7">
        <v>2000</v>
      </c>
      <c r="D74" s="21">
        <f t="shared" ref="D74" si="173">C74-C73</f>
        <v>1000</v>
      </c>
      <c r="E74" s="20">
        <f t="shared" ref="E74" si="174">((C74/C73)-1)*100</f>
        <v>100</v>
      </c>
      <c r="F74" s="8">
        <f t="shared" ref="F74" si="175">C74-C70</f>
        <v>1000</v>
      </c>
      <c r="G74" s="23">
        <f t="shared" ref="G74" si="176">((C74/C70)-1)*100</f>
        <v>100</v>
      </c>
    </row>
    <row r="75" spans="1:7" x14ac:dyDescent="0.35">
      <c r="A75" s="5"/>
      <c r="B75" s="39" t="s">
        <v>8</v>
      </c>
      <c r="C75" s="7">
        <v>2000</v>
      </c>
      <c r="D75" s="21">
        <f t="shared" ref="D75" si="177">C75-C74</f>
        <v>0</v>
      </c>
      <c r="E75" s="20">
        <f t="shared" ref="E75" si="178">((C75/C74)-1)*100</f>
        <v>0</v>
      </c>
      <c r="F75" s="8">
        <f t="shared" ref="F75" si="179">C75-C71</f>
        <v>0</v>
      </c>
      <c r="G75" s="23">
        <f t="shared" ref="G75" si="180">((C75/C71)-1)*100</f>
        <v>0</v>
      </c>
    </row>
    <row r="76" spans="1:7" x14ac:dyDescent="0.35">
      <c r="A76" s="5"/>
      <c r="B76" s="39" t="s">
        <v>9</v>
      </c>
      <c r="C76" s="7">
        <v>2000</v>
      </c>
      <c r="D76" s="21">
        <f t="shared" ref="D76" si="181">C76-C75</f>
        <v>0</v>
      </c>
      <c r="E76" s="20">
        <f t="shared" ref="E76" si="182">((C76/C75)-1)*100</f>
        <v>0</v>
      </c>
      <c r="F76" s="8">
        <f t="shared" ref="F76" si="183">C76-C72</f>
        <v>1000</v>
      </c>
      <c r="G76" s="23">
        <f t="shared" ref="G76" si="184">((C76/C72)-1)*100</f>
        <v>100</v>
      </c>
    </row>
    <row r="77" spans="1:7" x14ac:dyDescent="0.35">
      <c r="A77" s="5"/>
      <c r="B77" s="39" t="s">
        <v>31</v>
      </c>
      <c r="C77" s="7">
        <v>1000</v>
      </c>
      <c r="D77" s="21">
        <f t="shared" ref="D77" si="185">C77-C76</f>
        <v>-1000</v>
      </c>
      <c r="E77" s="20">
        <f t="shared" ref="E77" si="186">((C77/C76)-1)*100</f>
        <v>-50</v>
      </c>
      <c r="F77" s="8">
        <f t="shared" ref="F77" si="187">C77-C73</f>
        <v>0</v>
      </c>
      <c r="G77" s="23">
        <f t="shared" ref="G77" si="188">((C77/C73)-1)*100</f>
        <v>0</v>
      </c>
    </row>
    <row r="78" spans="1:7" x14ac:dyDescent="0.35">
      <c r="A78" s="5" t="s">
        <v>32</v>
      </c>
      <c r="B78" s="39" t="s">
        <v>12</v>
      </c>
      <c r="C78" s="7">
        <v>1000</v>
      </c>
      <c r="D78" s="21">
        <f t="shared" ref="D78" si="189">C78-C77</f>
        <v>0</v>
      </c>
      <c r="E78" s="20">
        <f t="shared" ref="E78" si="190">((C78/C77)-1)*100</f>
        <v>0</v>
      </c>
      <c r="F78" s="8">
        <f t="shared" ref="F78" si="191">C78-C74</f>
        <v>-1000</v>
      </c>
      <c r="G78" s="23">
        <f t="shared" ref="G78" si="192">((C78/C74)-1)*100</f>
        <v>-50</v>
      </c>
    </row>
    <row r="79" spans="1:7" ht="15" thickBot="1" x14ac:dyDescent="0.4">
      <c r="A79" s="27"/>
      <c r="B79" s="11"/>
      <c r="C79" s="24"/>
      <c r="D79" s="22"/>
      <c r="E79" s="22"/>
      <c r="F79" s="13"/>
      <c r="G79" s="25"/>
    </row>
  </sheetData>
  <mergeCells count="12">
    <mergeCell ref="A57:A58"/>
    <mergeCell ref="B57:B58"/>
    <mergeCell ref="D58:E58"/>
    <mergeCell ref="F58:G58"/>
    <mergeCell ref="A3:A4"/>
    <mergeCell ref="B3:B4"/>
    <mergeCell ref="D4:E4"/>
    <mergeCell ref="F4:G4"/>
    <mergeCell ref="A30:A31"/>
    <mergeCell ref="B30:B31"/>
    <mergeCell ref="D31:E31"/>
    <mergeCell ref="F31:G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9"/>
  <sheetViews>
    <sheetView zoomScale="90" zoomScaleNormal="90" workbookViewId="0">
      <selection activeCell="K80" sqref="K8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22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4" si="0">C32+C59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3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3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3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3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3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3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3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35">
      <c r="A17" s="5"/>
      <c r="B17" s="6" t="s">
        <v>8</v>
      </c>
      <c r="C17" s="7">
        <f t="shared" si="0"/>
        <v>554000</v>
      </c>
      <c r="D17" s="8">
        <f t="shared" ref="D17" si="37">C17-C16</f>
        <v>-9000</v>
      </c>
      <c r="E17" s="20">
        <f t="shared" ref="E17" si="38">((C17/C16)-1)*100</f>
        <v>-1.5985790408525768</v>
      </c>
      <c r="F17" s="8">
        <f t="shared" ref="F17" si="39">C17-C13</f>
        <v>15000</v>
      </c>
      <c r="G17" s="23">
        <f t="shared" ref="G17" si="40">((C17/C13)-1)*100</f>
        <v>2.7829313543599188</v>
      </c>
    </row>
    <row r="18" spans="1:7" x14ac:dyDescent="0.35">
      <c r="A18" s="5"/>
      <c r="B18" s="6" t="s">
        <v>9</v>
      </c>
      <c r="C18" s="7">
        <f t="shared" si="0"/>
        <v>563000</v>
      </c>
      <c r="D18" s="8">
        <f t="shared" ref="D18:D19" si="41">C18-C17</f>
        <v>9000</v>
      </c>
      <c r="E18" s="20">
        <f t="shared" ref="E18:E19" si="42">((C18/C17)-1)*100</f>
        <v>1.6245487364620947</v>
      </c>
      <c r="F18" s="8">
        <f t="shared" ref="F18:F19" si="43">C18-C14</f>
        <v>-9000</v>
      </c>
      <c r="G18" s="23">
        <f t="shared" ref="G18:G19" si="44">((C18/C14)-1)*100</f>
        <v>-1.5734265734265729</v>
      </c>
    </row>
    <row r="19" spans="1:7" x14ac:dyDescent="0.35">
      <c r="A19" s="5"/>
      <c r="B19" s="6" t="s">
        <v>10</v>
      </c>
      <c r="C19" s="7">
        <f t="shared" si="0"/>
        <v>545000</v>
      </c>
      <c r="D19" s="8">
        <f t="shared" si="41"/>
        <v>-18000</v>
      </c>
      <c r="E19" s="20">
        <f t="shared" si="42"/>
        <v>-3.1971580817051537</v>
      </c>
      <c r="F19" s="8">
        <f t="shared" si="43"/>
        <v>-12000</v>
      </c>
      <c r="G19" s="23">
        <f t="shared" si="44"/>
        <v>-2.1543985637342944</v>
      </c>
    </row>
    <row r="20" spans="1:7" x14ac:dyDescent="0.35">
      <c r="A20" s="5" t="s">
        <v>30</v>
      </c>
      <c r="B20" s="6" t="s">
        <v>12</v>
      </c>
      <c r="C20" s="7">
        <f t="shared" si="0"/>
        <v>534000</v>
      </c>
      <c r="D20" s="8">
        <f t="shared" ref="D20" si="45">C20-C19</f>
        <v>-11000</v>
      </c>
      <c r="E20" s="20">
        <f t="shared" ref="E20" si="46">((C20/C19)-1)*100</f>
        <v>-2.0183486238532056</v>
      </c>
      <c r="F20" s="8">
        <f t="shared" ref="F20" si="47">C20-C16</f>
        <v>-29000</v>
      </c>
      <c r="G20" s="23">
        <f t="shared" ref="G20" si="48">((C20/C16)-1)*100</f>
        <v>-5.1509769094138509</v>
      </c>
    </row>
    <row r="21" spans="1:7" x14ac:dyDescent="0.35">
      <c r="A21" s="5"/>
      <c r="B21" s="6" t="s">
        <v>8</v>
      </c>
      <c r="C21" s="7">
        <f t="shared" si="0"/>
        <v>522000</v>
      </c>
      <c r="D21" s="8">
        <f t="shared" ref="D21" si="49">C21-C20</f>
        <v>-12000</v>
      </c>
      <c r="E21" s="20">
        <f t="shared" ref="E21" si="50">((C21/C20)-1)*100</f>
        <v>-2.2471910112359605</v>
      </c>
      <c r="F21" s="8">
        <f t="shared" ref="F21" si="51">C21-C17</f>
        <v>-32000</v>
      </c>
      <c r="G21" s="23">
        <f t="shared" ref="G21" si="52">((C21/C17)-1)*100</f>
        <v>-5.7761732851985599</v>
      </c>
    </row>
    <row r="22" spans="1:7" x14ac:dyDescent="0.35">
      <c r="A22" s="5"/>
      <c r="B22" s="6" t="s">
        <v>9</v>
      </c>
      <c r="C22" s="7">
        <f t="shared" si="0"/>
        <v>521000</v>
      </c>
      <c r="D22" s="8">
        <f t="shared" ref="D22" si="53">C22-C21</f>
        <v>-1000</v>
      </c>
      <c r="E22" s="20">
        <f t="shared" ref="E22" si="54">((C22/C21)-1)*100</f>
        <v>-0.19157088122605526</v>
      </c>
      <c r="F22" s="8">
        <f t="shared" ref="F22" si="55">C22-C18</f>
        <v>-42000</v>
      </c>
      <c r="G22" s="23">
        <f t="shared" ref="G22" si="56">((C22/C18)-1)*100</f>
        <v>-7.4600355239786804</v>
      </c>
    </row>
    <row r="23" spans="1:7" x14ac:dyDescent="0.35">
      <c r="A23" s="5"/>
      <c r="B23" s="6" t="s">
        <v>31</v>
      </c>
      <c r="C23" s="7">
        <f t="shared" si="0"/>
        <v>509000</v>
      </c>
      <c r="D23" s="8">
        <f t="shared" ref="D23" si="57">C23-C22</f>
        <v>-12000</v>
      </c>
      <c r="E23" s="20">
        <f t="shared" ref="E23" si="58">((C23/C22)-1)*100</f>
        <v>-2.303262955854124</v>
      </c>
      <c r="F23" s="8">
        <f t="shared" ref="F23" si="59">C23-C19</f>
        <v>-36000</v>
      </c>
      <c r="G23" s="23">
        <f t="shared" ref="G23" si="60">((C23/C19)-1)*100</f>
        <v>-6.6055045871559637</v>
      </c>
    </row>
    <row r="24" spans="1:7" x14ac:dyDescent="0.35">
      <c r="A24" s="5" t="s">
        <v>32</v>
      </c>
      <c r="B24" s="6" t="s">
        <v>12</v>
      </c>
      <c r="C24" s="7">
        <f t="shared" si="0"/>
        <v>507000</v>
      </c>
      <c r="D24" s="8">
        <f t="shared" ref="D24" si="61">C24-C23</f>
        <v>-2000</v>
      </c>
      <c r="E24" s="20">
        <f t="shared" ref="E24" si="62">((C24/C23)-1)*100</f>
        <v>-0.39292730844793233</v>
      </c>
      <c r="F24" s="8">
        <f t="shared" ref="F24" si="63">C24-C20</f>
        <v>-27000</v>
      </c>
      <c r="G24" s="23">
        <f t="shared" ref="G24" si="64">((C24/C20)-1)*100</f>
        <v>-5.0561797752809001</v>
      </c>
    </row>
    <row r="25" spans="1:7" ht="15" thickBot="1" x14ac:dyDescent="0.4">
      <c r="A25" s="27"/>
      <c r="B25" s="12"/>
      <c r="C25" s="11"/>
      <c r="D25" s="13"/>
      <c r="E25" s="22"/>
      <c r="F25" s="13"/>
      <c r="G25" s="25"/>
    </row>
    <row r="28" spans="1:7" x14ac:dyDescent="0.35">
      <c r="A28" s="16"/>
      <c r="B28" s="17"/>
      <c r="C28" s="18"/>
    </row>
    <row r="29" spans="1:7" ht="15" thickBot="1" x14ac:dyDescent="0.4">
      <c r="A29" s="16"/>
      <c r="B29" s="17"/>
      <c r="C29" s="18"/>
    </row>
    <row r="30" spans="1:7" ht="75" customHeight="1" thickBot="1" x14ac:dyDescent="0.4">
      <c r="A30" s="46" t="s">
        <v>0</v>
      </c>
      <c r="B30" s="46" t="s">
        <v>1</v>
      </c>
      <c r="C30" s="1" t="s">
        <v>2</v>
      </c>
      <c r="D30" s="2" t="s">
        <v>3</v>
      </c>
      <c r="E30" s="2" t="s">
        <v>4</v>
      </c>
      <c r="F30" s="2" t="s">
        <v>3</v>
      </c>
      <c r="G30" s="3" t="s">
        <v>4</v>
      </c>
    </row>
    <row r="31" spans="1:7" ht="16.5" customHeight="1" thickBot="1" x14ac:dyDescent="0.4">
      <c r="A31" s="47"/>
      <c r="B31" s="47"/>
      <c r="C31" s="4" t="s">
        <v>13</v>
      </c>
      <c r="D31" s="48" t="s">
        <v>6</v>
      </c>
      <c r="E31" s="49"/>
      <c r="F31" s="50" t="s">
        <v>7</v>
      </c>
      <c r="G31" s="51"/>
    </row>
    <row r="32" spans="1:7" x14ac:dyDescent="0.35">
      <c r="A32" s="5" t="s">
        <v>11</v>
      </c>
      <c r="B32" s="6" t="s">
        <v>8</v>
      </c>
      <c r="C32" s="38">
        <v>546000</v>
      </c>
      <c r="D32" s="36" t="s">
        <v>29</v>
      </c>
      <c r="E32" s="36" t="s">
        <v>29</v>
      </c>
      <c r="F32" s="35" t="s">
        <v>29</v>
      </c>
      <c r="G32" s="30" t="s">
        <v>29</v>
      </c>
    </row>
    <row r="33" spans="1:7" x14ac:dyDescent="0.35">
      <c r="A33" s="5"/>
      <c r="B33" s="6" t="s">
        <v>9</v>
      </c>
      <c r="C33" s="7">
        <v>549000</v>
      </c>
      <c r="D33" s="8">
        <f t="shared" ref="D33:D34" si="65">C33-C32</f>
        <v>3000</v>
      </c>
      <c r="E33" s="20">
        <f t="shared" ref="E33:E34" si="66">((C33/C32)-1)*100</f>
        <v>0.5494505494505475</v>
      </c>
      <c r="F33" s="35" t="s">
        <v>29</v>
      </c>
      <c r="G33" s="30" t="s">
        <v>29</v>
      </c>
    </row>
    <row r="34" spans="1:7" x14ac:dyDescent="0.35">
      <c r="A34" s="5"/>
      <c r="B34" s="6" t="s">
        <v>10</v>
      </c>
      <c r="C34" s="7">
        <v>538000</v>
      </c>
      <c r="D34" s="8">
        <f t="shared" si="65"/>
        <v>-11000</v>
      </c>
      <c r="E34" s="20">
        <f t="shared" si="66"/>
        <v>-2.0036429872495432</v>
      </c>
      <c r="F34" s="35" t="s">
        <v>29</v>
      </c>
      <c r="G34" s="30" t="s">
        <v>29</v>
      </c>
    </row>
    <row r="35" spans="1:7" x14ac:dyDescent="0.35">
      <c r="A35" s="5" t="s">
        <v>18</v>
      </c>
      <c r="B35" s="6" t="s">
        <v>12</v>
      </c>
      <c r="C35" s="7">
        <v>547000</v>
      </c>
      <c r="D35" s="8">
        <f t="shared" ref="D35" si="67">C35-C34</f>
        <v>9000</v>
      </c>
      <c r="E35" s="20">
        <f t="shared" ref="E35" si="68">((C35/C34)-1)*100</f>
        <v>1.6728624535315983</v>
      </c>
      <c r="F35" s="35" t="s">
        <v>29</v>
      </c>
      <c r="G35" s="30" t="s">
        <v>29</v>
      </c>
    </row>
    <row r="36" spans="1:7" x14ac:dyDescent="0.35">
      <c r="A36" s="5"/>
      <c r="B36" s="6" t="s">
        <v>8</v>
      </c>
      <c r="C36" s="7">
        <v>542000</v>
      </c>
      <c r="D36" s="8">
        <f t="shared" ref="D36" si="69">C36-C35</f>
        <v>-5000</v>
      </c>
      <c r="E36" s="20">
        <f t="shared" ref="E36" si="70">((C36/C35)-1)*100</f>
        <v>-0.91407678244972423</v>
      </c>
      <c r="F36" s="19">
        <f t="shared" ref="F36" si="71">C36-C32</f>
        <v>-4000</v>
      </c>
      <c r="G36" s="23">
        <f t="shared" ref="G36" si="72">((C36/C32)-1)*100</f>
        <v>-0.73260073260073</v>
      </c>
    </row>
    <row r="37" spans="1:7" x14ac:dyDescent="0.35">
      <c r="A37" s="5"/>
      <c r="B37" s="6" t="s">
        <v>9</v>
      </c>
      <c r="C37" s="7">
        <v>544000</v>
      </c>
      <c r="D37" s="8">
        <f t="shared" ref="D37" si="73">C37-C36</f>
        <v>2000</v>
      </c>
      <c r="E37" s="20">
        <f t="shared" ref="E37" si="74">((C37/C36)-1)*100</f>
        <v>0.36900369003689537</v>
      </c>
      <c r="F37" s="19">
        <f t="shared" ref="F37" si="75">C37-C33</f>
        <v>-5000</v>
      </c>
      <c r="G37" s="23">
        <f t="shared" ref="G37" si="76">((C37/C33)-1)*100</f>
        <v>-0.91074681238615396</v>
      </c>
    </row>
    <row r="38" spans="1:7" x14ac:dyDescent="0.35">
      <c r="A38" s="5"/>
      <c r="B38" s="6" t="s">
        <v>10</v>
      </c>
      <c r="C38" s="7">
        <v>545000</v>
      </c>
      <c r="D38" s="8">
        <f t="shared" ref="D38" si="77">C38-C37</f>
        <v>1000</v>
      </c>
      <c r="E38" s="20">
        <f t="shared" ref="E38" si="78">((C38/C37)-1)*100</f>
        <v>0.18382352941177516</v>
      </c>
      <c r="F38" s="19">
        <f t="shared" ref="F38" si="79">C38-C34</f>
        <v>7000</v>
      </c>
      <c r="G38" s="23">
        <f t="shared" ref="G38" si="80">((C38/C34)-1)*100</f>
        <v>1.3011152416356975</v>
      </c>
    </row>
    <row r="39" spans="1:7" x14ac:dyDescent="0.35">
      <c r="A39" s="5" t="s">
        <v>27</v>
      </c>
      <c r="B39" s="6" t="s">
        <v>12</v>
      </c>
      <c r="C39" s="7">
        <v>543000</v>
      </c>
      <c r="D39" s="8">
        <f t="shared" ref="D39" si="81">C39-C38</f>
        <v>-2000</v>
      </c>
      <c r="E39" s="20">
        <f t="shared" ref="E39" si="82">((C39/C38)-1)*100</f>
        <v>-0.3669724770642202</v>
      </c>
      <c r="F39" s="19">
        <f t="shared" ref="F39" si="83">C39-C35</f>
        <v>-4000</v>
      </c>
      <c r="G39" s="23">
        <f t="shared" ref="G39" si="84">((C39/C35)-1)*100</f>
        <v>-0.73126142595978383</v>
      </c>
    </row>
    <row r="40" spans="1:7" x14ac:dyDescent="0.35">
      <c r="A40" s="5"/>
      <c r="B40" s="6" t="s">
        <v>8</v>
      </c>
      <c r="C40" s="7">
        <v>477000</v>
      </c>
      <c r="D40" s="8">
        <f t="shared" ref="D40" si="85">C40-C39</f>
        <v>-66000</v>
      </c>
      <c r="E40" s="20">
        <f t="shared" ref="E40" si="86">((C40/C39)-1)*100</f>
        <v>-12.154696132596687</v>
      </c>
      <c r="F40" s="19">
        <f t="shared" ref="F40" si="87">C40-C36</f>
        <v>-65000</v>
      </c>
      <c r="G40" s="23">
        <f t="shared" ref="G40" si="88">((C40/C36)-1)*100</f>
        <v>-11.992619926199266</v>
      </c>
    </row>
    <row r="41" spans="1:7" x14ac:dyDescent="0.35">
      <c r="A41" s="5"/>
      <c r="B41" s="6" t="s">
        <v>9</v>
      </c>
      <c r="C41" s="7">
        <v>504000</v>
      </c>
      <c r="D41" s="8">
        <f t="shared" ref="D41" si="89">C41-C40</f>
        <v>27000</v>
      </c>
      <c r="E41" s="20">
        <f t="shared" ref="E41" si="90">((C41/C40)-1)*100</f>
        <v>5.6603773584905648</v>
      </c>
      <c r="F41" s="19">
        <f t="shared" ref="F41" si="91">C41-C37</f>
        <v>-40000</v>
      </c>
      <c r="G41" s="23">
        <f t="shared" ref="G41" si="92">((C41/C37)-1)*100</f>
        <v>-7.3529411764705843</v>
      </c>
    </row>
    <row r="42" spans="1:7" x14ac:dyDescent="0.35">
      <c r="A42" s="5"/>
      <c r="B42" s="6" t="s">
        <v>10</v>
      </c>
      <c r="C42" s="7">
        <v>492000</v>
      </c>
      <c r="D42" s="8">
        <f t="shared" ref="D42" si="93">C42-C41</f>
        <v>-12000</v>
      </c>
      <c r="E42" s="20">
        <f t="shared" ref="E42" si="94">((C42/C41)-1)*100</f>
        <v>-2.3809523809523836</v>
      </c>
      <c r="F42" s="19">
        <f t="shared" ref="F42" si="95">C42-C38</f>
        <v>-53000</v>
      </c>
      <c r="G42" s="23">
        <f t="shared" ref="G42" si="96">((C42/C38)-1)*100</f>
        <v>-9.724770642201829</v>
      </c>
    </row>
    <row r="43" spans="1:7" x14ac:dyDescent="0.35">
      <c r="A43" s="5" t="s">
        <v>28</v>
      </c>
      <c r="B43" s="6" t="s">
        <v>12</v>
      </c>
      <c r="C43" s="7">
        <v>501000</v>
      </c>
      <c r="D43" s="8">
        <f t="shared" ref="D43" si="97">C43-C42</f>
        <v>9000</v>
      </c>
      <c r="E43" s="20">
        <f t="shared" ref="E43" si="98">((C43/C42)-1)*100</f>
        <v>1.8292682926829285</v>
      </c>
      <c r="F43" s="19">
        <f t="shared" ref="F43" si="99">C43-C39</f>
        <v>-42000</v>
      </c>
      <c r="G43" s="23">
        <f t="shared" ref="G43" si="100">((C43/C39)-1)*100</f>
        <v>-7.7348066298342566</v>
      </c>
    </row>
    <row r="44" spans="1:7" x14ac:dyDescent="0.35">
      <c r="A44" s="5"/>
      <c r="B44" s="6" t="s">
        <v>8</v>
      </c>
      <c r="C44" s="7">
        <v>491000</v>
      </c>
      <c r="D44" s="8">
        <f t="shared" ref="D44" si="101">C44-C43</f>
        <v>-10000</v>
      </c>
      <c r="E44" s="20">
        <f t="shared" ref="E44" si="102">((C44/C43)-1)*100</f>
        <v>-1.9960079840319334</v>
      </c>
      <c r="F44" s="19">
        <f t="shared" ref="F44" si="103">C44-C40</f>
        <v>14000</v>
      </c>
      <c r="G44" s="23">
        <f t="shared" ref="G44" si="104">((C44/C40)-1)*100</f>
        <v>2.9350104821803003</v>
      </c>
    </row>
    <row r="45" spans="1:7" x14ac:dyDescent="0.35">
      <c r="A45" s="5"/>
      <c r="B45" s="6" t="s">
        <v>9</v>
      </c>
      <c r="C45" s="7">
        <v>496000</v>
      </c>
      <c r="D45" s="8">
        <f t="shared" ref="D45:D46" si="105">C45-C44</f>
        <v>5000</v>
      </c>
      <c r="E45" s="20">
        <f t="shared" ref="E45:E46" si="106">((C45/C44)-1)*100</f>
        <v>1.0183299389002087</v>
      </c>
      <c r="F45" s="19">
        <f t="shared" ref="F45:F46" si="107">C45-C41</f>
        <v>-8000</v>
      </c>
      <c r="G45" s="23">
        <f t="shared" ref="G45:G46" si="108">((C45/C41)-1)*100</f>
        <v>-1.5873015873015928</v>
      </c>
    </row>
    <row r="46" spans="1:7" x14ac:dyDescent="0.35">
      <c r="A46" s="5"/>
      <c r="B46" s="6" t="s">
        <v>10</v>
      </c>
      <c r="C46" s="7">
        <v>475000</v>
      </c>
      <c r="D46" s="8">
        <f t="shared" si="105"/>
        <v>-21000</v>
      </c>
      <c r="E46" s="20">
        <f t="shared" si="106"/>
        <v>-4.2338709677419377</v>
      </c>
      <c r="F46" s="19">
        <f t="shared" si="107"/>
        <v>-17000</v>
      </c>
      <c r="G46" s="23">
        <f t="shared" si="108"/>
        <v>-3.4552845528455278</v>
      </c>
    </row>
    <row r="47" spans="1:7" x14ac:dyDescent="0.35">
      <c r="A47" s="5" t="s">
        <v>30</v>
      </c>
      <c r="B47" s="6" t="s">
        <v>12</v>
      </c>
      <c r="C47" s="7">
        <v>473000</v>
      </c>
      <c r="D47" s="8">
        <f t="shared" ref="D47" si="109">C47-C46</f>
        <v>-2000</v>
      </c>
      <c r="E47" s="20">
        <f t="shared" ref="E47" si="110">((C47/C46)-1)*100</f>
        <v>-0.42105263157894424</v>
      </c>
      <c r="F47" s="19">
        <f t="shared" ref="F47" si="111">C47-C43</f>
        <v>-28000</v>
      </c>
      <c r="G47" s="23">
        <f t="shared" ref="G47" si="112">((C47/C43)-1)*100</f>
        <v>-5.5888223552894249</v>
      </c>
    </row>
    <row r="48" spans="1:7" x14ac:dyDescent="0.35">
      <c r="A48" s="5"/>
      <c r="B48" s="6" t="s">
        <v>8</v>
      </c>
      <c r="C48" s="7">
        <v>458000</v>
      </c>
      <c r="D48" s="8">
        <f t="shared" ref="D48" si="113">C48-C47</f>
        <v>-15000</v>
      </c>
      <c r="E48" s="20">
        <f t="shared" ref="E48" si="114">((C48/C47)-1)*100</f>
        <v>-3.1712473572938715</v>
      </c>
      <c r="F48" s="19">
        <f t="shared" ref="F48" si="115">C48-C44</f>
        <v>-33000</v>
      </c>
      <c r="G48" s="23">
        <f t="shared" ref="G48" si="116">((C48/C44)-1)*100</f>
        <v>-6.7209775967413403</v>
      </c>
    </row>
    <row r="49" spans="1:7" x14ac:dyDescent="0.35">
      <c r="A49" s="5"/>
      <c r="B49" s="6" t="s">
        <v>9</v>
      </c>
      <c r="C49" s="7">
        <v>453000</v>
      </c>
      <c r="D49" s="8">
        <f t="shared" ref="D49" si="117">C49-C48</f>
        <v>-5000</v>
      </c>
      <c r="E49" s="20">
        <f t="shared" ref="E49" si="118">((C49/C48)-1)*100</f>
        <v>-1.0917030567685559</v>
      </c>
      <c r="F49" s="19">
        <f t="shared" ref="F49" si="119">C49-C45</f>
        <v>-43000</v>
      </c>
      <c r="G49" s="23">
        <f t="shared" ref="G49" si="120">((C49/C45)-1)*100</f>
        <v>-8.6693548387096762</v>
      </c>
    </row>
    <row r="50" spans="1:7" x14ac:dyDescent="0.35">
      <c r="A50" s="5"/>
      <c r="B50" s="6" t="s">
        <v>31</v>
      </c>
      <c r="C50" s="7">
        <v>433000</v>
      </c>
      <c r="D50" s="8">
        <f t="shared" ref="D50" si="121">C50-C49</f>
        <v>-20000</v>
      </c>
      <c r="E50" s="20">
        <f t="shared" ref="E50" si="122">((C50/C49)-1)*100</f>
        <v>-4.4150110375275942</v>
      </c>
      <c r="F50" s="19">
        <f t="shared" ref="F50" si="123">C50-C46</f>
        <v>-42000</v>
      </c>
      <c r="G50" s="23">
        <f t="shared" ref="G50" si="124">((C50/C46)-1)*100</f>
        <v>-8.8421052631578956</v>
      </c>
    </row>
    <row r="51" spans="1:7" x14ac:dyDescent="0.35">
      <c r="A51" s="5" t="s">
        <v>32</v>
      </c>
      <c r="B51" s="6" t="s">
        <v>12</v>
      </c>
      <c r="C51" s="7">
        <v>438000</v>
      </c>
      <c r="D51" s="8">
        <f t="shared" ref="D51" si="125">C51-C50</f>
        <v>5000</v>
      </c>
      <c r="E51" s="20">
        <f t="shared" ref="E51" si="126">((C51/C50)-1)*100</f>
        <v>1.1547344110854452</v>
      </c>
      <c r="F51" s="19">
        <f t="shared" ref="F51" si="127">C51-C47</f>
        <v>-35000</v>
      </c>
      <c r="G51" s="23">
        <f t="shared" ref="G51" si="128">((C51/C47)-1)*100</f>
        <v>-7.3995771670190225</v>
      </c>
    </row>
    <row r="52" spans="1:7" ht="15" thickBot="1" x14ac:dyDescent="0.4">
      <c r="A52" s="27"/>
      <c r="B52" s="12"/>
      <c r="C52" s="11"/>
      <c r="D52" s="13"/>
      <c r="E52" s="22"/>
      <c r="F52" s="26"/>
      <c r="G52" s="25"/>
    </row>
    <row r="56" spans="1:7" ht="15" thickBot="1" x14ac:dyDescent="0.4"/>
    <row r="57" spans="1:7" ht="53" thickBot="1" x14ac:dyDescent="0.4">
      <c r="A57" s="46" t="s">
        <v>0</v>
      </c>
      <c r="B57" s="46" t="s">
        <v>1</v>
      </c>
      <c r="C57" s="1" t="s">
        <v>2</v>
      </c>
      <c r="D57" s="2" t="s">
        <v>3</v>
      </c>
      <c r="E57" s="2" t="s">
        <v>4</v>
      </c>
      <c r="F57" s="2" t="s">
        <v>3</v>
      </c>
      <c r="G57" s="3" t="s">
        <v>4</v>
      </c>
    </row>
    <row r="58" spans="1:7" ht="15" thickBot="1" x14ac:dyDescent="0.4">
      <c r="A58" s="47"/>
      <c r="B58" s="47"/>
      <c r="C58" s="4" t="s">
        <v>14</v>
      </c>
      <c r="D58" s="48" t="s">
        <v>6</v>
      </c>
      <c r="E58" s="49"/>
      <c r="F58" s="50" t="s">
        <v>7</v>
      </c>
      <c r="G58" s="51"/>
    </row>
    <row r="59" spans="1:7" x14ac:dyDescent="0.35">
      <c r="A59" s="5" t="s">
        <v>11</v>
      </c>
      <c r="B59" s="6" t="s">
        <v>8</v>
      </c>
      <c r="C59" s="7">
        <v>91000</v>
      </c>
      <c r="D59" s="29" t="s">
        <v>29</v>
      </c>
      <c r="E59" s="29" t="s">
        <v>29</v>
      </c>
      <c r="F59" s="29" t="s">
        <v>29</v>
      </c>
      <c r="G59" s="30" t="s">
        <v>29</v>
      </c>
    </row>
    <row r="60" spans="1:7" x14ac:dyDescent="0.35">
      <c r="A60" s="5"/>
      <c r="B60" s="6" t="s">
        <v>9</v>
      </c>
      <c r="C60" s="7">
        <v>82000</v>
      </c>
      <c r="D60" s="21">
        <f t="shared" ref="D60:D61" si="129">C60-C59</f>
        <v>-9000</v>
      </c>
      <c r="E60" s="20">
        <f t="shared" ref="E60:E61" si="130">((C60/C59)-1)*100</f>
        <v>-9.8901098901098887</v>
      </c>
      <c r="F60" s="29" t="s">
        <v>29</v>
      </c>
      <c r="G60" s="30" t="s">
        <v>29</v>
      </c>
    </row>
    <row r="61" spans="1:7" x14ac:dyDescent="0.35">
      <c r="A61" s="5"/>
      <c r="B61" s="6" t="s">
        <v>10</v>
      </c>
      <c r="C61" s="7">
        <v>73000</v>
      </c>
      <c r="D61" s="21">
        <f t="shared" si="129"/>
        <v>-9000</v>
      </c>
      <c r="E61" s="20">
        <f t="shared" si="130"/>
        <v>-10.97560975609756</v>
      </c>
      <c r="F61" s="29" t="s">
        <v>29</v>
      </c>
      <c r="G61" s="30" t="s">
        <v>29</v>
      </c>
    </row>
    <row r="62" spans="1:7" x14ac:dyDescent="0.35">
      <c r="A62" s="5" t="s">
        <v>18</v>
      </c>
      <c r="B62" s="6" t="s">
        <v>12</v>
      </c>
      <c r="C62" s="7">
        <v>64000</v>
      </c>
      <c r="D62" s="21">
        <f t="shared" ref="D62" si="131">C62-C61</f>
        <v>-9000</v>
      </c>
      <c r="E62" s="20">
        <f t="shared" ref="E62" si="132">((C62/C61)-1)*100</f>
        <v>-12.328767123287676</v>
      </c>
      <c r="F62" s="29" t="s">
        <v>29</v>
      </c>
      <c r="G62" s="30" t="s">
        <v>29</v>
      </c>
    </row>
    <row r="63" spans="1:7" x14ac:dyDescent="0.35">
      <c r="A63" s="5"/>
      <c r="B63" s="6" t="s">
        <v>8</v>
      </c>
      <c r="C63" s="7">
        <v>69000</v>
      </c>
      <c r="D63" s="21">
        <f t="shared" ref="D63" si="133">C63-C62</f>
        <v>5000</v>
      </c>
      <c r="E63" s="20">
        <f t="shared" ref="E63" si="134">((C63/C62)-1)*100</f>
        <v>7.8125</v>
      </c>
      <c r="F63" s="8">
        <f t="shared" ref="F63" si="135">C63-C59</f>
        <v>-22000</v>
      </c>
      <c r="G63" s="23">
        <f t="shared" ref="G63" si="136">((C63/C59)-1)*100</f>
        <v>-24.175824175824179</v>
      </c>
    </row>
    <row r="64" spans="1:7" x14ac:dyDescent="0.35">
      <c r="A64" s="5"/>
      <c r="B64" s="6" t="s">
        <v>9</v>
      </c>
      <c r="C64" s="7">
        <v>72000</v>
      </c>
      <c r="D64" s="21">
        <f t="shared" ref="D64" si="137">C64-C63</f>
        <v>3000</v>
      </c>
      <c r="E64" s="20">
        <f t="shared" ref="E64" si="138">((C64/C63)-1)*100</f>
        <v>4.3478260869565188</v>
      </c>
      <c r="F64" s="8">
        <f t="shared" ref="F64" si="139">C64-C60</f>
        <v>-10000</v>
      </c>
      <c r="G64" s="23">
        <f t="shared" ref="G64" si="140">((C64/C60)-1)*100</f>
        <v>-12.195121951219512</v>
      </c>
    </row>
    <row r="65" spans="1:7" x14ac:dyDescent="0.35">
      <c r="A65" s="5"/>
      <c r="B65" s="6" t="s">
        <v>10</v>
      </c>
      <c r="C65" s="7">
        <v>70000</v>
      </c>
      <c r="D65" s="21">
        <f t="shared" ref="D65" si="141">C65-C64</f>
        <v>-2000</v>
      </c>
      <c r="E65" s="20">
        <f t="shared" ref="E65" si="142">((C65/C64)-1)*100</f>
        <v>-2.777777777777779</v>
      </c>
      <c r="F65" s="8">
        <f t="shared" ref="F65" si="143">C65-C61</f>
        <v>-3000</v>
      </c>
      <c r="G65" s="23">
        <f t="shared" ref="G65" si="144">((C65/C61)-1)*100</f>
        <v>-4.1095890410958962</v>
      </c>
    </row>
    <row r="66" spans="1:7" x14ac:dyDescent="0.35">
      <c r="A66" s="5" t="s">
        <v>27</v>
      </c>
      <c r="B66" s="6" t="s">
        <v>12</v>
      </c>
      <c r="C66" s="7">
        <v>64000</v>
      </c>
      <c r="D66" s="21">
        <f t="shared" ref="D66" si="145">C66-C65</f>
        <v>-6000</v>
      </c>
      <c r="E66" s="20">
        <f t="shared" ref="E66" si="146">((C66/C65)-1)*100</f>
        <v>-8.5714285714285747</v>
      </c>
      <c r="F66" s="8">
        <f t="shared" ref="F66" si="147">C66-C62</f>
        <v>0</v>
      </c>
      <c r="G66" s="23">
        <f t="shared" ref="G66" si="148">((C66/C62)-1)*100</f>
        <v>0</v>
      </c>
    </row>
    <row r="67" spans="1:7" x14ac:dyDescent="0.35">
      <c r="A67" s="5"/>
      <c r="B67" s="6" t="s">
        <v>8</v>
      </c>
      <c r="C67" s="7">
        <v>62000</v>
      </c>
      <c r="D67" s="21">
        <f t="shared" ref="D67" si="149">C67-C66</f>
        <v>-2000</v>
      </c>
      <c r="E67" s="20">
        <f t="shared" ref="E67" si="150">((C67/C66)-1)*100</f>
        <v>-3.125</v>
      </c>
      <c r="F67" s="8">
        <f t="shared" ref="F67" si="151">C67-C63</f>
        <v>-7000</v>
      </c>
      <c r="G67" s="23">
        <f t="shared" ref="G67" si="152">((C67/C63)-1)*100</f>
        <v>-10.144927536231885</v>
      </c>
    </row>
    <row r="68" spans="1:7" x14ac:dyDescent="0.35">
      <c r="A68" s="5"/>
      <c r="B68" s="6" t="s">
        <v>9</v>
      </c>
      <c r="C68" s="7">
        <v>68000</v>
      </c>
      <c r="D68" s="21">
        <f t="shared" ref="D68" si="153">C68-C67</f>
        <v>6000</v>
      </c>
      <c r="E68" s="20">
        <f t="shared" ref="E68" si="154">((C68/C67)-1)*100</f>
        <v>9.6774193548387011</v>
      </c>
      <c r="F68" s="8">
        <f t="shared" ref="F68" si="155">C68-C64</f>
        <v>-4000</v>
      </c>
      <c r="G68" s="23">
        <f t="shared" ref="G68" si="156">((C68/C64)-1)*100</f>
        <v>-5.555555555555558</v>
      </c>
    </row>
    <row r="69" spans="1:7" x14ac:dyDescent="0.35">
      <c r="A69" s="5"/>
      <c r="B69" s="6" t="s">
        <v>10</v>
      </c>
      <c r="C69" s="7">
        <v>65000</v>
      </c>
      <c r="D69" s="21">
        <f t="shared" ref="D69" si="157">C69-C68</f>
        <v>-3000</v>
      </c>
      <c r="E69" s="20">
        <f t="shared" ref="E69" si="158">((C69/C68)-1)*100</f>
        <v>-4.4117647058823479</v>
      </c>
      <c r="F69" s="8">
        <f t="shared" ref="F69" si="159">C69-C65</f>
        <v>-5000</v>
      </c>
      <c r="G69" s="23">
        <f t="shared" ref="G69" si="160">((C69/C65)-1)*100</f>
        <v>-7.1428571428571397</v>
      </c>
    </row>
    <row r="70" spans="1:7" x14ac:dyDescent="0.35">
      <c r="A70" s="5" t="s">
        <v>28</v>
      </c>
      <c r="B70" s="6" t="s">
        <v>12</v>
      </c>
      <c r="C70" s="7">
        <v>62000</v>
      </c>
      <c r="D70" s="21">
        <f t="shared" ref="D70" si="161">C70-C69</f>
        <v>-3000</v>
      </c>
      <c r="E70" s="20">
        <f t="shared" ref="E70" si="162">((C70/C69)-1)*100</f>
        <v>-4.6153846153846096</v>
      </c>
      <c r="F70" s="8">
        <f t="shared" ref="F70" si="163">C70-C66</f>
        <v>-2000</v>
      </c>
      <c r="G70" s="23">
        <f t="shared" ref="G70" si="164">((C70/C66)-1)*100</f>
        <v>-3.125</v>
      </c>
    </row>
    <row r="71" spans="1:7" x14ac:dyDescent="0.35">
      <c r="A71" s="5"/>
      <c r="B71" s="6" t="s">
        <v>8</v>
      </c>
      <c r="C71" s="7">
        <v>63000</v>
      </c>
      <c r="D71" s="21">
        <f t="shared" ref="D71" si="165">C71-C70</f>
        <v>1000</v>
      </c>
      <c r="E71" s="20">
        <f t="shared" ref="E71" si="166">((C71/C70)-1)*100</f>
        <v>1.6129032258064502</v>
      </c>
      <c r="F71" s="8">
        <f t="shared" ref="F71" si="167">C71-C67</f>
        <v>1000</v>
      </c>
      <c r="G71" s="23">
        <f t="shared" ref="G71" si="168">((C71/C67)-1)*100</f>
        <v>1.6129032258064502</v>
      </c>
    </row>
    <row r="72" spans="1:7" x14ac:dyDescent="0.35">
      <c r="A72" s="5"/>
      <c r="B72" s="6" t="s">
        <v>9</v>
      </c>
      <c r="C72" s="7">
        <v>67000</v>
      </c>
      <c r="D72" s="21">
        <f t="shared" ref="D72:D73" si="169">C72-C71</f>
        <v>4000</v>
      </c>
      <c r="E72" s="20">
        <f t="shared" ref="E72:E73" si="170">((C72/C71)-1)*100</f>
        <v>6.3492063492063489</v>
      </c>
      <c r="F72" s="8">
        <f t="shared" ref="F72:F73" si="171">C72-C68</f>
        <v>-1000</v>
      </c>
      <c r="G72" s="23">
        <f t="shared" ref="G72:G73" si="172">((C72/C68)-1)*100</f>
        <v>-1.4705882352941124</v>
      </c>
    </row>
    <row r="73" spans="1:7" x14ac:dyDescent="0.35">
      <c r="A73" s="5"/>
      <c r="B73" s="6" t="s">
        <v>10</v>
      </c>
      <c r="C73" s="7">
        <v>70000</v>
      </c>
      <c r="D73" s="21">
        <f t="shared" si="169"/>
        <v>3000</v>
      </c>
      <c r="E73" s="20">
        <f t="shared" si="170"/>
        <v>4.4776119402984982</v>
      </c>
      <c r="F73" s="8">
        <f t="shared" si="171"/>
        <v>5000</v>
      </c>
      <c r="G73" s="23">
        <f t="shared" si="172"/>
        <v>7.6923076923076872</v>
      </c>
    </row>
    <row r="74" spans="1:7" x14ac:dyDescent="0.35">
      <c r="A74" s="5" t="s">
        <v>30</v>
      </c>
      <c r="B74" s="6" t="s">
        <v>12</v>
      </c>
      <c r="C74" s="7">
        <v>61000</v>
      </c>
      <c r="D74" s="21">
        <f t="shared" ref="D74" si="173">C74-C73</f>
        <v>-9000</v>
      </c>
      <c r="E74" s="20">
        <f t="shared" ref="E74" si="174">((C74/C73)-1)*100</f>
        <v>-12.857142857142856</v>
      </c>
      <c r="F74" s="8">
        <f t="shared" ref="F74" si="175">C74-C70</f>
        <v>-1000</v>
      </c>
      <c r="G74" s="23">
        <f t="shared" ref="G74" si="176">((C74/C70)-1)*100</f>
        <v>-1.6129032258064502</v>
      </c>
    </row>
    <row r="75" spans="1:7" x14ac:dyDescent="0.35">
      <c r="A75" s="5"/>
      <c r="B75" s="39" t="s">
        <v>8</v>
      </c>
      <c r="C75" s="7">
        <v>64000</v>
      </c>
      <c r="D75" s="21">
        <f t="shared" ref="D75" si="177">C75-C74</f>
        <v>3000</v>
      </c>
      <c r="E75" s="20">
        <f t="shared" ref="E75" si="178">((C75/C74)-1)*100</f>
        <v>4.9180327868852514</v>
      </c>
      <c r="F75" s="8">
        <f t="shared" ref="F75" si="179">C75-C71</f>
        <v>1000</v>
      </c>
      <c r="G75" s="23">
        <f t="shared" ref="G75" si="180">((C75/C71)-1)*100</f>
        <v>1.5873015873015817</v>
      </c>
    </row>
    <row r="76" spans="1:7" x14ac:dyDescent="0.35">
      <c r="A76" s="5"/>
      <c r="B76" s="39" t="s">
        <v>9</v>
      </c>
      <c r="C76" s="7">
        <v>68000</v>
      </c>
      <c r="D76" s="21">
        <f t="shared" ref="D76" si="181">C76-C75</f>
        <v>4000</v>
      </c>
      <c r="E76" s="20">
        <f t="shared" ref="E76" si="182">((C76/C75)-1)*100</f>
        <v>6.25</v>
      </c>
      <c r="F76" s="8">
        <f t="shared" ref="F76" si="183">C76-C72</f>
        <v>1000</v>
      </c>
      <c r="G76" s="23">
        <f t="shared" ref="G76" si="184">((C76/C72)-1)*100</f>
        <v>1.4925373134328401</v>
      </c>
    </row>
    <row r="77" spans="1:7" x14ac:dyDescent="0.35">
      <c r="A77" s="5"/>
      <c r="B77" s="39" t="s">
        <v>31</v>
      </c>
      <c r="C77" s="7">
        <v>76000</v>
      </c>
      <c r="D77" s="21">
        <f t="shared" ref="D77" si="185">C77-C76</f>
        <v>8000</v>
      </c>
      <c r="E77" s="20">
        <f t="shared" ref="E77" si="186">((C77/C76)-1)*100</f>
        <v>11.764705882352944</v>
      </c>
      <c r="F77" s="8">
        <f t="shared" ref="F77" si="187">C77-C73</f>
        <v>6000</v>
      </c>
      <c r="G77" s="23">
        <f t="shared" ref="G77" si="188">((C77/C73)-1)*100</f>
        <v>8.5714285714285623</v>
      </c>
    </row>
    <row r="78" spans="1:7" x14ac:dyDescent="0.35">
      <c r="A78" s="5" t="s">
        <v>32</v>
      </c>
      <c r="B78" s="39" t="s">
        <v>12</v>
      </c>
      <c r="C78" s="7">
        <v>69000</v>
      </c>
      <c r="D78" s="21">
        <f t="shared" ref="D78" si="189">C78-C77</f>
        <v>-7000</v>
      </c>
      <c r="E78" s="20">
        <f t="shared" ref="E78" si="190">((C78/C77)-1)*100</f>
        <v>-9.210526315789469</v>
      </c>
      <c r="F78" s="8">
        <f t="shared" ref="F78" si="191">C78-C74</f>
        <v>8000</v>
      </c>
      <c r="G78" s="23">
        <f t="shared" ref="G78" si="192">((C78/C74)-1)*100</f>
        <v>13.114754098360649</v>
      </c>
    </row>
    <row r="79" spans="1:7" ht="15" thickBot="1" x14ac:dyDescent="0.4">
      <c r="A79" s="27"/>
      <c r="B79" s="11"/>
      <c r="C79" s="24"/>
      <c r="D79" s="22"/>
      <c r="E79" s="22"/>
      <c r="F79" s="13"/>
      <c r="G79" s="25"/>
    </row>
  </sheetData>
  <mergeCells count="12">
    <mergeCell ref="A57:A58"/>
    <mergeCell ref="B57:B58"/>
    <mergeCell ref="D58:E58"/>
    <mergeCell ref="F58:G58"/>
    <mergeCell ref="A3:A4"/>
    <mergeCell ref="B3:B4"/>
    <mergeCell ref="D4:E4"/>
    <mergeCell ref="F4:G4"/>
    <mergeCell ref="A30:A31"/>
    <mergeCell ref="B30:B31"/>
    <mergeCell ref="D31:E31"/>
    <mergeCell ref="F31:G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9"/>
  <sheetViews>
    <sheetView zoomScale="90" zoomScaleNormal="90" workbookViewId="0">
      <selection activeCell="J78" sqref="J7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23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4" si="0">C32+C59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3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3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3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3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3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3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3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35">
      <c r="A17" s="5"/>
      <c r="B17" s="6" t="s">
        <v>8</v>
      </c>
      <c r="C17" s="7">
        <f t="shared" si="0"/>
        <v>2104000</v>
      </c>
      <c r="D17" s="8">
        <f t="shared" ref="D17" si="37">C17-C16</f>
        <v>1000</v>
      </c>
      <c r="E17" s="20">
        <f t="shared" ref="E17" si="38">((C17/C16)-1)*100</f>
        <v>4.7551117451249958E-2</v>
      </c>
      <c r="F17" s="8">
        <f t="shared" ref="F17" si="39">C17-C13</f>
        <v>38000</v>
      </c>
      <c r="G17" s="23">
        <f t="shared" ref="G17" si="40">((C17/C13)-1)*100</f>
        <v>1.8393030009680622</v>
      </c>
    </row>
    <row r="18" spans="1:7" x14ac:dyDescent="0.35">
      <c r="A18" s="5"/>
      <c r="B18" s="6" t="s">
        <v>9</v>
      </c>
      <c r="C18" s="7">
        <f t="shared" si="0"/>
        <v>2085000</v>
      </c>
      <c r="D18" s="8">
        <f t="shared" ref="D18:D19" si="41">C18-C17</f>
        <v>-19000</v>
      </c>
      <c r="E18" s="20">
        <f t="shared" ref="E18:E19" si="42">((C18/C17)-1)*100</f>
        <v>-0.90304182509505226</v>
      </c>
      <c r="F18" s="8">
        <f t="shared" ref="F18:F19" si="43">C18-C14</f>
        <v>-5000</v>
      </c>
      <c r="G18" s="23">
        <f t="shared" ref="G18:G19" si="44">((C18/C14)-1)*100</f>
        <v>-0.23923444976076125</v>
      </c>
    </row>
    <row r="19" spans="1:7" x14ac:dyDescent="0.35">
      <c r="A19" s="5"/>
      <c r="B19" s="6" t="s">
        <v>10</v>
      </c>
      <c r="C19" s="7">
        <f t="shared" si="0"/>
        <v>2143000</v>
      </c>
      <c r="D19" s="8">
        <f t="shared" si="41"/>
        <v>58000</v>
      </c>
      <c r="E19" s="20">
        <f t="shared" si="42"/>
        <v>2.7817745803357274</v>
      </c>
      <c r="F19" s="8">
        <f t="shared" si="43"/>
        <v>2000</v>
      </c>
      <c r="G19" s="23">
        <f t="shared" si="44"/>
        <v>9.3414292386739817E-2</v>
      </c>
    </row>
    <row r="20" spans="1:7" x14ac:dyDescent="0.35">
      <c r="A20" s="5" t="s">
        <v>30</v>
      </c>
      <c r="B20" s="6" t="s">
        <v>12</v>
      </c>
      <c r="C20" s="7">
        <f t="shared" si="0"/>
        <v>2123000</v>
      </c>
      <c r="D20" s="8">
        <f t="shared" ref="D20" si="45">C20-C19</f>
        <v>-20000</v>
      </c>
      <c r="E20" s="20">
        <f t="shared" ref="E20" si="46">((C20/C19)-1)*100</f>
        <v>-0.93327111525898232</v>
      </c>
      <c r="F20" s="8">
        <f t="shared" ref="F20" si="47">C20-C16</f>
        <v>20000</v>
      </c>
      <c r="G20" s="23">
        <f t="shared" ref="G20" si="48">((C20/C16)-1)*100</f>
        <v>0.951022349025199</v>
      </c>
    </row>
    <row r="21" spans="1:7" x14ac:dyDescent="0.35">
      <c r="A21" s="5"/>
      <c r="B21" s="6" t="s">
        <v>8</v>
      </c>
      <c r="C21" s="7">
        <f t="shared" si="0"/>
        <v>2134000</v>
      </c>
      <c r="D21" s="8">
        <f t="shared" ref="D21" si="49">C21-C20</f>
        <v>11000</v>
      </c>
      <c r="E21" s="20">
        <f t="shared" ref="E21" si="50">((C21/C20)-1)*100</f>
        <v>0.51813471502590858</v>
      </c>
      <c r="F21" s="8">
        <f t="shared" ref="F21" si="51">C21-C17</f>
        <v>30000</v>
      </c>
      <c r="G21" s="23">
        <f t="shared" ref="G21" si="52">((C21/C17)-1)*100</f>
        <v>1.4258555133079831</v>
      </c>
    </row>
    <row r="22" spans="1:7" x14ac:dyDescent="0.35">
      <c r="A22" s="5"/>
      <c r="B22" s="6" t="s">
        <v>9</v>
      </c>
      <c r="C22" s="7">
        <f t="shared" si="0"/>
        <v>2136000</v>
      </c>
      <c r="D22" s="8">
        <f t="shared" ref="D22" si="53">C22-C21</f>
        <v>2000</v>
      </c>
      <c r="E22" s="20">
        <f t="shared" ref="E22" si="54">((C22/C21)-1)*100</f>
        <v>9.3720712277423068E-2</v>
      </c>
      <c r="F22" s="8">
        <f t="shared" ref="F22" si="55">C22-C18</f>
        <v>51000</v>
      </c>
      <c r="G22" s="23">
        <f t="shared" ref="G22" si="56">((C22/C18)-1)*100</f>
        <v>2.4460431654676151</v>
      </c>
    </row>
    <row r="23" spans="1:7" x14ac:dyDescent="0.35">
      <c r="A23" s="5"/>
      <c r="B23" s="6" t="s">
        <v>31</v>
      </c>
      <c r="C23" s="7">
        <f t="shared" si="0"/>
        <v>2182000</v>
      </c>
      <c r="D23" s="8">
        <f t="shared" ref="D23" si="57">C23-C22</f>
        <v>46000</v>
      </c>
      <c r="E23" s="20">
        <f t="shared" ref="E23" si="58">((C23/C22)-1)*100</f>
        <v>2.1535580524344677</v>
      </c>
      <c r="F23" s="8">
        <f t="shared" ref="F23" si="59">C23-C19</f>
        <v>39000</v>
      </c>
      <c r="G23" s="23">
        <f t="shared" ref="G23" si="60">((C23/C19)-1)*100</f>
        <v>1.8198786747550155</v>
      </c>
    </row>
    <row r="24" spans="1:7" x14ac:dyDescent="0.35">
      <c r="A24" s="5" t="s">
        <v>32</v>
      </c>
      <c r="B24" s="6" t="s">
        <v>12</v>
      </c>
      <c r="C24" s="7">
        <f t="shared" si="0"/>
        <v>2146000</v>
      </c>
      <c r="D24" s="8">
        <f t="shared" ref="D24" si="61">C24-C23</f>
        <v>-36000</v>
      </c>
      <c r="E24" s="20">
        <f t="shared" ref="E24" si="62">((C24/C23)-1)*100</f>
        <v>-1.6498625114573784</v>
      </c>
      <c r="F24" s="8">
        <f t="shared" ref="F24" si="63">C24-C20</f>
        <v>23000</v>
      </c>
      <c r="G24" s="23">
        <f t="shared" ref="G24" si="64">((C24/C20)-1)*100</f>
        <v>1.0833725859632493</v>
      </c>
    </row>
    <row r="25" spans="1:7" ht="15" thickBot="1" x14ac:dyDescent="0.4">
      <c r="A25" s="27"/>
      <c r="B25" s="12"/>
      <c r="C25" s="11"/>
      <c r="D25" s="13"/>
      <c r="E25" s="22"/>
      <c r="F25" s="13"/>
      <c r="G25" s="25"/>
    </row>
    <row r="28" spans="1:7" x14ac:dyDescent="0.35">
      <c r="A28" s="16"/>
      <c r="B28" s="17"/>
      <c r="C28" s="18"/>
    </row>
    <row r="29" spans="1:7" ht="15" thickBot="1" x14ac:dyDescent="0.4">
      <c r="A29" s="16"/>
      <c r="B29" s="17"/>
      <c r="C29" s="18"/>
    </row>
    <row r="30" spans="1:7" ht="78.75" customHeight="1" thickBot="1" x14ac:dyDescent="0.4">
      <c r="A30" s="46" t="s">
        <v>0</v>
      </c>
      <c r="B30" s="46" t="s">
        <v>1</v>
      </c>
      <c r="C30" s="1" t="s">
        <v>2</v>
      </c>
      <c r="D30" s="2" t="s">
        <v>3</v>
      </c>
      <c r="E30" s="2" t="s">
        <v>4</v>
      </c>
      <c r="F30" s="2" t="s">
        <v>3</v>
      </c>
      <c r="G30" s="3" t="s">
        <v>4</v>
      </c>
    </row>
    <row r="31" spans="1:7" ht="18" customHeight="1" thickBot="1" x14ac:dyDescent="0.4">
      <c r="A31" s="47"/>
      <c r="B31" s="47"/>
      <c r="C31" s="4" t="s">
        <v>13</v>
      </c>
      <c r="D31" s="48" t="s">
        <v>6</v>
      </c>
      <c r="E31" s="49"/>
      <c r="F31" s="50" t="s">
        <v>7</v>
      </c>
      <c r="G31" s="51"/>
    </row>
    <row r="32" spans="1:7" x14ac:dyDescent="0.35">
      <c r="A32" s="5" t="s">
        <v>11</v>
      </c>
      <c r="B32" s="6" t="s">
        <v>8</v>
      </c>
      <c r="C32" s="38">
        <v>1989000</v>
      </c>
      <c r="D32" s="36" t="s">
        <v>29</v>
      </c>
      <c r="E32" s="36" t="s">
        <v>29</v>
      </c>
      <c r="F32" s="35" t="s">
        <v>29</v>
      </c>
      <c r="G32" s="30" t="s">
        <v>29</v>
      </c>
    </row>
    <row r="33" spans="1:7" x14ac:dyDescent="0.35">
      <c r="A33" s="5"/>
      <c r="B33" s="6" t="s">
        <v>9</v>
      </c>
      <c r="C33" s="7">
        <v>2010000</v>
      </c>
      <c r="D33" s="8">
        <f t="shared" ref="D33:D34" si="65">C33-C32</f>
        <v>21000</v>
      </c>
      <c r="E33" s="20">
        <f t="shared" ref="E33:E34" si="66">((C33/C32)-1)*100</f>
        <v>1.0558069381598756</v>
      </c>
      <c r="F33" s="35" t="s">
        <v>29</v>
      </c>
      <c r="G33" s="30" t="s">
        <v>29</v>
      </c>
    </row>
    <row r="34" spans="1:7" x14ac:dyDescent="0.35">
      <c r="A34" s="5"/>
      <c r="B34" s="6" t="s">
        <v>10</v>
      </c>
      <c r="C34" s="7">
        <v>2043000</v>
      </c>
      <c r="D34" s="8">
        <f t="shared" si="65"/>
        <v>33000</v>
      </c>
      <c r="E34" s="20">
        <f t="shared" si="66"/>
        <v>1.6417910447761086</v>
      </c>
      <c r="F34" s="35" t="s">
        <v>29</v>
      </c>
      <c r="G34" s="30" t="s">
        <v>29</v>
      </c>
    </row>
    <row r="35" spans="1:7" x14ac:dyDescent="0.35">
      <c r="A35" s="5" t="s">
        <v>18</v>
      </c>
      <c r="B35" s="6" t="s">
        <v>12</v>
      </c>
      <c r="C35" s="7">
        <v>2060000</v>
      </c>
      <c r="D35" s="8">
        <f t="shared" ref="D35" si="67">C35-C34</f>
        <v>17000</v>
      </c>
      <c r="E35" s="20">
        <f t="shared" ref="E35" si="68">((C35/C34)-1)*100</f>
        <v>0.83210964268232157</v>
      </c>
      <c r="F35" s="35" t="s">
        <v>29</v>
      </c>
      <c r="G35" s="30" t="s">
        <v>29</v>
      </c>
    </row>
    <row r="36" spans="1:7" x14ac:dyDescent="0.35">
      <c r="A36" s="5"/>
      <c r="B36" s="6" t="s">
        <v>8</v>
      </c>
      <c r="C36" s="7">
        <v>2039000</v>
      </c>
      <c r="D36" s="8">
        <f t="shared" ref="D36" si="69">C36-C35</f>
        <v>-21000</v>
      </c>
      <c r="E36" s="20">
        <f t="shared" ref="E36" si="70">((C36/C35)-1)*100</f>
        <v>-1.0194174757281571</v>
      </c>
      <c r="F36" s="19">
        <f t="shared" ref="F36" si="71">C36-C32</f>
        <v>50000</v>
      </c>
      <c r="G36" s="23">
        <f t="shared" ref="G36" si="72">((C36/C32)-1)*100</f>
        <v>2.513826043237799</v>
      </c>
    </row>
    <row r="37" spans="1:7" x14ac:dyDescent="0.35">
      <c r="A37" s="5"/>
      <c r="B37" s="6" t="s">
        <v>9</v>
      </c>
      <c r="C37" s="7">
        <v>2031000</v>
      </c>
      <c r="D37" s="8">
        <f t="shared" ref="D37" si="73">C37-C36</f>
        <v>-8000</v>
      </c>
      <c r="E37" s="20">
        <f t="shared" ref="E37" si="74">((C37/C36)-1)*100</f>
        <v>-0.39234919077979491</v>
      </c>
      <c r="F37" s="19">
        <f t="shared" ref="F37" si="75">C37-C33</f>
        <v>21000</v>
      </c>
      <c r="G37" s="23">
        <f t="shared" ref="G37" si="76">((C37/C33)-1)*100</f>
        <v>1.0447761194029903</v>
      </c>
    </row>
    <row r="38" spans="1:7" x14ac:dyDescent="0.35">
      <c r="A38" s="5"/>
      <c r="B38" s="6" t="s">
        <v>10</v>
      </c>
      <c r="C38" s="7">
        <v>2060000</v>
      </c>
      <c r="D38" s="8">
        <f t="shared" ref="D38" si="77">C38-C37</f>
        <v>29000</v>
      </c>
      <c r="E38" s="20">
        <f t="shared" ref="E38" si="78">((C38/C37)-1)*100</f>
        <v>1.4278680452978865</v>
      </c>
      <c r="F38" s="19">
        <f t="shared" ref="F38" si="79">C38-C34</f>
        <v>17000</v>
      </c>
      <c r="G38" s="23">
        <f t="shared" ref="G38" si="80">((C38/C34)-1)*100</f>
        <v>0.83210964268232157</v>
      </c>
    </row>
    <row r="39" spans="1:7" x14ac:dyDescent="0.35">
      <c r="A39" s="5" t="s">
        <v>27</v>
      </c>
      <c r="B39" s="6" t="s">
        <v>12</v>
      </c>
      <c r="C39" s="7">
        <v>2046000</v>
      </c>
      <c r="D39" s="8">
        <f t="shared" ref="D39" si="81">C39-C38</f>
        <v>-14000</v>
      </c>
      <c r="E39" s="20">
        <f t="shared" ref="E39" si="82">((C39/C38)-1)*100</f>
        <v>-0.67961165048543437</v>
      </c>
      <c r="F39" s="19">
        <f t="shared" ref="F39" si="83">C39-C35</f>
        <v>-14000</v>
      </c>
      <c r="G39" s="23">
        <f t="shared" ref="G39" si="84">((C39/C35)-1)*100</f>
        <v>-0.67961165048543437</v>
      </c>
    </row>
    <row r="40" spans="1:7" x14ac:dyDescent="0.35">
      <c r="A40" s="5"/>
      <c r="B40" s="6" t="s">
        <v>8</v>
      </c>
      <c r="C40" s="7">
        <v>1873000</v>
      </c>
      <c r="D40" s="8">
        <f t="shared" ref="D40" si="85">C40-C39</f>
        <v>-173000</v>
      </c>
      <c r="E40" s="20">
        <f t="shared" ref="E40" si="86">((C40/C39)-1)*100</f>
        <v>-8.4555229716520071</v>
      </c>
      <c r="F40" s="19">
        <f t="shared" ref="F40" si="87">C40-C36</f>
        <v>-166000</v>
      </c>
      <c r="G40" s="23">
        <f t="shared" ref="G40" si="88">((C40/C36)-1)*100</f>
        <v>-8.1412457086807226</v>
      </c>
    </row>
    <row r="41" spans="1:7" x14ac:dyDescent="0.35">
      <c r="A41" s="5"/>
      <c r="B41" s="6" t="s">
        <v>9</v>
      </c>
      <c r="C41" s="7">
        <v>1897000</v>
      </c>
      <c r="D41" s="8">
        <f t="shared" ref="D41" si="89">C41-C40</f>
        <v>24000</v>
      </c>
      <c r="E41" s="20">
        <f t="shared" ref="E41" si="90">((C41/C40)-1)*100</f>
        <v>1.2813667912439985</v>
      </c>
      <c r="F41" s="19">
        <f t="shared" ref="F41" si="91">C41-C37</f>
        <v>-134000</v>
      </c>
      <c r="G41" s="23">
        <f t="shared" ref="G41" si="92">((C41/C37)-1)*100</f>
        <v>-6.5977351058591811</v>
      </c>
    </row>
    <row r="42" spans="1:7" x14ac:dyDescent="0.35">
      <c r="A42" s="5"/>
      <c r="B42" s="6" t="s">
        <v>10</v>
      </c>
      <c r="C42" s="7">
        <v>1924000</v>
      </c>
      <c r="D42" s="8">
        <f t="shared" ref="D42" si="93">C42-C41</f>
        <v>27000</v>
      </c>
      <c r="E42" s="20">
        <f t="shared" ref="E42" si="94">((C42/C41)-1)*100</f>
        <v>1.4232999472851837</v>
      </c>
      <c r="F42" s="19">
        <f t="shared" ref="F42" si="95">C42-C38</f>
        <v>-136000</v>
      </c>
      <c r="G42" s="23">
        <f t="shared" ref="G42" si="96">((C42/C38)-1)*100</f>
        <v>-6.6019417475728144</v>
      </c>
    </row>
    <row r="43" spans="1:7" x14ac:dyDescent="0.35">
      <c r="A43" s="5" t="s">
        <v>28</v>
      </c>
      <c r="B43" s="6" t="s">
        <v>12</v>
      </c>
      <c r="C43" s="7">
        <v>1902000</v>
      </c>
      <c r="D43" s="8">
        <f t="shared" ref="D43" si="97">C43-C42</f>
        <v>-22000</v>
      </c>
      <c r="E43" s="20">
        <f t="shared" ref="E43" si="98">((C43/C42)-1)*100</f>
        <v>-1.1434511434511463</v>
      </c>
      <c r="F43" s="19">
        <f t="shared" ref="F43" si="99">C43-C39</f>
        <v>-144000</v>
      </c>
      <c r="G43" s="23">
        <f t="shared" ref="G43" si="100">((C43/C39)-1)*100</f>
        <v>-7.0381231671554296</v>
      </c>
    </row>
    <row r="44" spans="1:7" x14ac:dyDescent="0.35">
      <c r="A44" s="5"/>
      <c r="B44" s="6" t="s">
        <v>8</v>
      </c>
      <c r="C44" s="7">
        <v>1898000</v>
      </c>
      <c r="D44" s="8">
        <f t="shared" ref="D44" si="101">C44-C43</f>
        <v>-4000</v>
      </c>
      <c r="E44" s="20">
        <f t="shared" ref="E44" si="102">((C44/C43)-1)*100</f>
        <v>-0.2103049421661396</v>
      </c>
      <c r="F44" s="19">
        <f t="shared" ref="F44" si="103">C44-C40</f>
        <v>25000</v>
      </c>
      <c r="G44" s="23">
        <f t="shared" ref="G44" si="104">((C44/C40)-1)*100</f>
        <v>1.3347570742124892</v>
      </c>
    </row>
    <row r="45" spans="1:7" x14ac:dyDescent="0.35">
      <c r="A45" s="5"/>
      <c r="B45" s="6" t="s">
        <v>9</v>
      </c>
      <c r="C45" s="7">
        <v>1882000</v>
      </c>
      <c r="D45" s="8">
        <f t="shared" ref="D45:D46" si="105">C45-C44</f>
        <v>-16000</v>
      </c>
      <c r="E45" s="20">
        <f t="shared" ref="E45:E46" si="106">((C45/C44)-1)*100</f>
        <v>-0.84299262381454243</v>
      </c>
      <c r="F45" s="19">
        <f t="shared" ref="F45:F46" si="107">C45-C41</f>
        <v>-15000</v>
      </c>
      <c r="G45" s="23">
        <f t="shared" ref="G45:G46" si="108">((C45/C41)-1)*100</f>
        <v>-0.79072219293621071</v>
      </c>
    </row>
    <row r="46" spans="1:7" x14ac:dyDescent="0.35">
      <c r="A46" s="5"/>
      <c r="B46" s="6" t="s">
        <v>10</v>
      </c>
      <c r="C46" s="7">
        <v>1908000</v>
      </c>
      <c r="D46" s="8">
        <f t="shared" si="105"/>
        <v>26000</v>
      </c>
      <c r="E46" s="20">
        <f t="shared" si="106"/>
        <v>1.381509032943673</v>
      </c>
      <c r="F46" s="19">
        <f t="shared" si="107"/>
        <v>-16000</v>
      </c>
      <c r="G46" s="23">
        <f t="shared" si="108"/>
        <v>-0.83160083160083165</v>
      </c>
    </row>
    <row r="47" spans="1:7" x14ac:dyDescent="0.35">
      <c r="A47" s="5" t="s">
        <v>30</v>
      </c>
      <c r="B47" s="6" t="s">
        <v>12</v>
      </c>
      <c r="C47" s="7">
        <v>1899000</v>
      </c>
      <c r="D47" s="8">
        <f t="shared" ref="D47" si="109">C47-C46</f>
        <v>-9000</v>
      </c>
      <c r="E47" s="20">
        <f t="shared" ref="E47" si="110">((C47/C46)-1)*100</f>
        <v>-0.47169811320755262</v>
      </c>
      <c r="F47" s="19">
        <f t="shared" ref="F47" si="111">C47-C43</f>
        <v>-3000</v>
      </c>
      <c r="G47" s="23">
        <f t="shared" ref="G47" si="112">((C47/C43)-1)*100</f>
        <v>-0.1577287066246047</v>
      </c>
    </row>
    <row r="48" spans="1:7" x14ac:dyDescent="0.35">
      <c r="A48" s="5"/>
      <c r="B48" s="6" t="s">
        <v>8</v>
      </c>
      <c r="C48" s="7">
        <v>1914000</v>
      </c>
      <c r="D48" s="8">
        <f t="shared" ref="D48" si="113">C48-C47</f>
        <v>15000</v>
      </c>
      <c r="E48" s="20">
        <f t="shared" ref="E48" si="114">((C48/C47)-1)*100</f>
        <v>0.789889415481837</v>
      </c>
      <c r="F48" s="19">
        <f t="shared" ref="F48" si="115">C48-C44</f>
        <v>16000</v>
      </c>
      <c r="G48" s="23">
        <f t="shared" ref="G48" si="116">((C48/C44)-1)*100</f>
        <v>0.84299262381453133</v>
      </c>
    </row>
    <row r="49" spans="1:7" x14ac:dyDescent="0.35">
      <c r="A49" s="5"/>
      <c r="B49" s="6" t="s">
        <v>9</v>
      </c>
      <c r="C49" s="7">
        <v>1913000</v>
      </c>
      <c r="D49" s="8">
        <f t="shared" ref="D49" si="117">C49-C48</f>
        <v>-1000</v>
      </c>
      <c r="E49" s="20">
        <f t="shared" ref="E49" si="118">((C49/C48)-1)*100</f>
        <v>-5.2246603970740324E-2</v>
      </c>
      <c r="F49" s="19">
        <f t="shared" ref="F49" si="119">C49-C45</f>
        <v>31000</v>
      </c>
      <c r="G49" s="23">
        <f t="shared" ref="G49" si="120">((C49/C45)-1)*100</f>
        <v>1.6471838469713118</v>
      </c>
    </row>
    <row r="50" spans="1:7" x14ac:dyDescent="0.35">
      <c r="A50" s="5"/>
      <c r="B50" s="6" t="s">
        <v>31</v>
      </c>
      <c r="C50" s="7">
        <v>1925000</v>
      </c>
      <c r="D50" s="8">
        <f t="shared" ref="D50" si="121">C50-C49</f>
        <v>12000</v>
      </c>
      <c r="E50" s="20">
        <f t="shared" ref="E50" si="122">((C50/C49)-1)*100</f>
        <v>0.62728698379508341</v>
      </c>
      <c r="F50" s="19">
        <f t="shared" ref="F50" si="123">C50-C46</f>
        <v>17000</v>
      </c>
      <c r="G50" s="23">
        <f t="shared" ref="G50" si="124">((C50/C46)-1)*100</f>
        <v>0.89098532494757965</v>
      </c>
    </row>
    <row r="51" spans="1:7" x14ac:dyDescent="0.35">
      <c r="A51" s="5" t="s">
        <v>32</v>
      </c>
      <c r="B51" s="6" t="s">
        <v>12</v>
      </c>
      <c r="C51" s="7">
        <v>1911000</v>
      </c>
      <c r="D51" s="8">
        <f t="shared" ref="D51" si="125">C51-C50</f>
        <v>-14000</v>
      </c>
      <c r="E51" s="20">
        <f t="shared" ref="E51" si="126">((C51/C50)-1)*100</f>
        <v>-0.72727272727273196</v>
      </c>
      <c r="F51" s="19">
        <f t="shared" ref="F51" si="127">C51-C47</f>
        <v>12000</v>
      </c>
      <c r="G51" s="23">
        <f t="shared" ref="G51" si="128">((C51/C47)-1)*100</f>
        <v>0.63191153238546516</v>
      </c>
    </row>
    <row r="52" spans="1:7" ht="15" thickBot="1" x14ac:dyDescent="0.4">
      <c r="A52" s="27"/>
      <c r="B52" s="12"/>
      <c r="C52" s="11"/>
      <c r="D52" s="13"/>
      <c r="E52" s="22"/>
      <c r="F52" s="26"/>
      <c r="G52" s="25"/>
    </row>
    <row r="56" spans="1:7" ht="15" thickBot="1" x14ac:dyDescent="0.4"/>
    <row r="57" spans="1:7" ht="53" thickBot="1" x14ac:dyDescent="0.4">
      <c r="A57" s="46" t="s">
        <v>0</v>
      </c>
      <c r="B57" s="46" t="s">
        <v>1</v>
      </c>
      <c r="C57" s="1" t="s">
        <v>2</v>
      </c>
      <c r="D57" s="2" t="s">
        <v>3</v>
      </c>
      <c r="E57" s="2" t="s">
        <v>4</v>
      </c>
      <c r="F57" s="2" t="s">
        <v>3</v>
      </c>
      <c r="G57" s="3" t="s">
        <v>4</v>
      </c>
    </row>
    <row r="58" spans="1:7" ht="15" thickBot="1" x14ac:dyDescent="0.4">
      <c r="A58" s="47"/>
      <c r="B58" s="47"/>
      <c r="C58" s="4" t="s">
        <v>14</v>
      </c>
      <c r="D58" s="48" t="s">
        <v>6</v>
      </c>
      <c r="E58" s="49"/>
      <c r="F58" s="50" t="s">
        <v>7</v>
      </c>
      <c r="G58" s="51"/>
    </row>
    <row r="59" spans="1:7" x14ac:dyDescent="0.35">
      <c r="A59" s="5" t="s">
        <v>11</v>
      </c>
      <c r="B59" s="6" t="s">
        <v>8</v>
      </c>
      <c r="C59" s="7">
        <v>210000</v>
      </c>
      <c r="D59" s="29" t="s">
        <v>29</v>
      </c>
      <c r="E59" s="29" t="s">
        <v>29</v>
      </c>
      <c r="F59" s="29" t="s">
        <v>29</v>
      </c>
      <c r="G59" s="30" t="s">
        <v>29</v>
      </c>
    </row>
    <row r="60" spans="1:7" x14ac:dyDescent="0.35">
      <c r="A60" s="5"/>
      <c r="B60" s="6" t="s">
        <v>9</v>
      </c>
      <c r="C60" s="7">
        <v>213000</v>
      </c>
      <c r="D60" s="21">
        <f t="shared" ref="D60:D61" si="129">C60-C59</f>
        <v>3000</v>
      </c>
      <c r="E60" s="20">
        <f t="shared" ref="E60:E61" si="130">((C60/C59)-1)*100</f>
        <v>1.4285714285714235</v>
      </c>
      <c r="F60" s="29" t="s">
        <v>29</v>
      </c>
      <c r="G60" s="30" t="s">
        <v>29</v>
      </c>
    </row>
    <row r="61" spans="1:7" x14ac:dyDescent="0.35">
      <c r="A61" s="5"/>
      <c r="B61" s="6" t="s">
        <v>10</v>
      </c>
      <c r="C61" s="7">
        <v>237000</v>
      </c>
      <c r="D61" s="21">
        <f t="shared" si="129"/>
        <v>24000</v>
      </c>
      <c r="E61" s="20">
        <f t="shared" si="130"/>
        <v>11.267605633802823</v>
      </c>
      <c r="F61" s="29" t="s">
        <v>29</v>
      </c>
      <c r="G61" s="30" t="s">
        <v>29</v>
      </c>
    </row>
    <row r="62" spans="1:7" x14ac:dyDescent="0.35">
      <c r="A62" s="5" t="s">
        <v>18</v>
      </c>
      <c r="B62" s="6" t="s">
        <v>12</v>
      </c>
      <c r="C62" s="7">
        <v>219000</v>
      </c>
      <c r="D62" s="21">
        <f t="shared" ref="D62" si="131">C62-C61</f>
        <v>-18000</v>
      </c>
      <c r="E62" s="20">
        <f t="shared" ref="E62" si="132">((C62/C61)-1)*100</f>
        <v>-7.5949367088607556</v>
      </c>
      <c r="F62" s="29" t="s">
        <v>29</v>
      </c>
      <c r="G62" s="30" t="s">
        <v>29</v>
      </c>
    </row>
    <row r="63" spans="1:7" x14ac:dyDescent="0.35">
      <c r="A63" s="5"/>
      <c r="B63" s="6" t="s">
        <v>8</v>
      </c>
      <c r="C63" s="7">
        <v>224000</v>
      </c>
      <c r="D63" s="21">
        <f t="shared" ref="D63" si="133">C63-C62</f>
        <v>5000</v>
      </c>
      <c r="E63" s="20">
        <f t="shared" ref="E63" si="134">((C63/C62)-1)*100</f>
        <v>2.2831050228310446</v>
      </c>
      <c r="F63" s="8">
        <f t="shared" ref="F63" si="135">C63-C59</f>
        <v>14000</v>
      </c>
      <c r="G63" s="23">
        <f t="shared" ref="G63" si="136">((C63/C59)-1)*100</f>
        <v>6.6666666666666652</v>
      </c>
    </row>
    <row r="64" spans="1:7" x14ac:dyDescent="0.35">
      <c r="A64" s="5"/>
      <c r="B64" s="6" t="s">
        <v>9</v>
      </c>
      <c r="C64" s="7">
        <v>232000</v>
      </c>
      <c r="D64" s="21">
        <f t="shared" ref="D64" si="137">C64-C63</f>
        <v>8000</v>
      </c>
      <c r="E64" s="20">
        <f t="shared" ref="E64" si="138">((C64/C63)-1)*100</f>
        <v>3.5714285714285809</v>
      </c>
      <c r="F64" s="8">
        <f t="shared" ref="F64" si="139">C64-C60</f>
        <v>19000</v>
      </c>
      <c r="G64" s="23">
        <f t="shared" ref="G64" si="140">((C64/C60)-1)*100</f>
        <v>8.9201877934272247</v>
      </c>
    </row>
    <row r="65" spans="1:7" x14ac:dyDescent="0.35">
      <c r="A65" s="5"/>
      <c r="B65" s="6" t="s">
        <v>10</v>
      </c>
      <c r="C65" s="7">
        <v>241000</v>
      </c>
      <c r="D65" s="21">
        <f t="shared" ref="D65" si="141">C65-C64</f>
        <v>9000</v>
      </c>
      <c r="E65" s="20">
        <f t="shared" ref="E65" si="142">((C65/C64)-1)*100</f>
        <v>3.8793103448275801</v>
      </c>
      <c r="F65" s="8">
        <f t="shared" ref="F65" si="143">C65-C61</f>
        <v>4000</v>
      </c>
      <c r="G65" s="23">
        <f t="shared" ref="G65" si="144">((C65/C61)-1)*100</f>
        <v>1.6877637130801704</v>
      </c>
    </row>
    <row r="66" spans="1:7" x14ac:dyDescent="0.35">
      <c r="A66" s="5" t="s">
        <v>27</v>
      </c>
      <c r="B66" s="6" t="s">
        <v>12</v>
      </c>
      <c r="C66" s="7">
        <v>222000</v>
      </c>
      <c r="D66" s="21">
        <f t="shared" ref="D66" si="145">C66-C65</f>
        <v>-19000</v>
      </c>
      <c r="E66" s="20">
        <f t="shared" ref="E66" si="146">((C66/C65)-1)*100</f>
        <v>-7.8838174273858979</v>
      </c>
      <c r="F66" s="8">
        <f t="shared" ref="F66" si="147">C66-C62</f>
        <v>3000</v>
      </c>
      <c r="G66" s="23">
        <f t="shared" ref="G66" si="148">((C66/C62)-1)*100</f>
        <v>1.3698630136986356</v>
      </c>
    </row>
    <row r="67" spans="1:7" x14ac:dyDescent="0.35">
      <c r="A67" s="5"/>
      <c r="B67" s="6" t="s">
        <v>8</v>
      </c>
      <c r="C67" s="7">
        <v>193000</v>
      </c>
      <c r="D67" s="21">
        <f t="shared" ref="D67" si="149">C67-C66</f>
        <v>-29000</v>
      </c>
      <c r="E67" s="20">
        <f t="shared" ref="E67" si="150">((C67/C66)-1)*100</f>
        <v>-13.063063063063062</v>
      </c>
      <c r="F67" s="8">
        <f t="shared" ref="F67" si="151">C67-C63</f>
        <v>-31000</v>
      </c>
      <c r="G67" s="23">
        <f t="shared" ref="G67" si="152">((C67/C63)-1)*100</f>
        <v>-13.83928571428571</v>
      </c>
    </row>
    <row r="68" spans="1:7" x14ac:dyDescent="0.35">
      <c r="A68" s="5"/>
      <c r="B68" s="6" t="s">
        <v>9</v>
      </c>
      <c r="C68" s="7">
        <v>193000</v>
      </c>
      <c r="D68" s="21">
        <f t="shared" ref="D68" si="153">C68-C67</f>
        <v>0</v>
      </c>
      <c r="E68" s="20">
        <f t="shared" ref="E68" si="154">((C68/C67)-1)*100</f>
        <v>0</v>
      </c>
      <c r="F68" s="8">
        <f t="shared" ref="F68" si="155">C68-C64</f>
        <v>-39000</v>
      </c>
      <c r="G68" s="23">
        <f t="shared" ref="G68" si="156">((C68/C64)-1)*100</f>
        <v>-16.81034482758621</v>
      </c>
    </row>
    <row r="69" spans="1:7" x14ac:dyDescent="0.35">
      <c r="A69" s="5"/>
      <c r="B69" s="6" t="s">
        <v>10</v>
      </c>
      <c r="C69" s="7">
        <v>217000</v>
      </c>
      <c r="D69" s="21">
        <f t="shared" ref="D69" si="157">C69-C68</f>
        <v>24000</v>
      </c>
      <c r="E69" s="20">
        <f t="shared" ref="E69" si="158">((C69/C68)-1)*100</f>
        <v>12.435233160621761</v>
      </c>
      <c r="F69" s="8">
        <f t="shared" ref="F69" si="159">C69-C65</f>
        <v>-24000</v>
      </c>
      <c r="G69" s="23">
        <f t="shared" ref="G69" si="160">((C69/C65)-1)*100</f>
        <v>-9.9585062240663884</v>
      </c>
    </row>
    <row r="70" spans="1:7" x14ac:dyDescent="0.35">
      <c r="A70" s="5" t="s">
        <v>28</v>
      </c>
      <c r="B70" s="6" t="s">
        <v>12</v>
      </c>
      <c r="C70" s="7">
        <v>201000</v>
      </c>
      <c r="D70" s="21">
        <f t="shared" ref="D70" si="161">C70-C69</f>
        <v>-16000</v>
      </c>
      <c r="E70" s="20">
        <f t="shared" ref="E70" si="162">((C70/C69)-1)*100</f>
        <v>-7.3732718894009235</v>
      </c>
      <c r="F70" s="8">
        <f t="shared" ref="F70" si="163">C70-C66</f>
        <v>-21000</v>
      </c>
      <c r="G70" s="23">
        <f t="shared" ref="G70" si="164">((C70/C66)-1)*100</f>
        <v>-9.4594594594594632</v>
      </c>
    </row>
    <row r="71" spans="1:7" x14ac:dyDescent="0.35">
      <c r="A71" s="5"/>
      <c r="B71" s="6" t="s">
        <v>8</v>
      </c>
      <c r="C71" s="7">
        <v>206000</v>
      </c>
      <c r="D71" s="21">
        <f t="shared" ref="D71" si="165">C71-C70</f>
        <v>5000</v>
      </c>
      <c r="E71" s="20">
        <f t="shared" ref="E71" si="166">((C71/C70)-1)*100</f>
        <v>2.4875621890547261</v>
      </c>
      <c r="F71" s="8">
        <f t="shared" ref="F71" si="167">C71-C67</f>
        <v>13000</v>
      </c>
      <c r="G71" s="23">
        <f t="shared" ref="G71" si="168">((C71/C67)-1)*100</f>
        <v>6.7357512953367893</v>
      </c>
    </row>
    <row r="72" spans="1:7" x14ac:dyDescent="0.35">
      <c r="A72" s="5"/>
      <c r="B72" s="6" t="s">
        <v>9</v>
      </c>
      <c r="C72" s="7">
        <v>203000</v>
      </c>
      <c r="D72" s="21">
        <f t="shared" ref="D72:D73" si="169">C72-C71</f>
        <v>-3000</v>
      </c>
      <c r="E72" s="20">
        <f t="shared" ref="E72:E73" si="170">((C72/C71)-1)*100</f>
        <v>-1.4563106796116498</v>
      </c>
      <c r="F72" s="8">
        <f t="shared" ref="F72:F73" si="171">C72-C68</f>
        <v>10000</v>
      </c>
      <c r="G72" s="23">
        <f t="shared" ref="G72:G73" si="172">((C72/C68)-1)*100</f>
        <v>5.1813471502590636</v>
      </c>
    </row>
    <row r="73" spans="1:7" x14ac:dyDescent="0.35">
      <c r="A73" s="5"/>
      <c r="B73" s="6" t="s">
        <v>10</v>
      </c>
      <c r="C73" s="7">
        <v>235000</v>
      </c>
      <c r="D73" s="21">
        <f t="shared" si="169"/>
        <v>32000</v>
      </c>
      <c r="E73" s="20">
        <f t="shared" si="170"/>
        <v>15.763546798029559</v>
      </c>
      <c r="F73" s="8">
        <f t="shared" si="171"/>
        <v>18000</v>
      </c>
      <c r="G73" s="23">
        <f t="shared" si="172"/>
        <v>8.2949308755760462</v>
      </c>
    </row>
    <row r="74" spans="1:7" x14ac:dyDescent="0.35">
      <c r="A74" s="5" t="s">
        <v>30</v>
      </c>
      <c r="B74" s="6" t="s">
        <v>12</v>
      </c>
      <c r="C74" s="7">
        <v>224000</v>
      </c>
      <c r="D74" s="21">
        <f t="shared" ref="D74" si="173">C74-C73</f>
        <v>-11000</v>
      </c>
      <c r="E74" s="20">
        <f t="shared" ref="E74" si="174">((C74/C73)-1)*100</f>
        <v>-4.6808510638297829</v>
      </c>
      <c r="F74" s="8">
        <f t="shared" ref="F74" si="175">C74-C70</f>
        <v>23000</v>
      </c>
      <c r="G74" s="23">
        <f t="shared" ref="G74" si="176">((C74/C70)-1)*100</f>
        <v>11.442786069651746</v>
      </c>
    </row>
    <row r="75" spans="1:7" x14ac:dyDescent="0.35">
      <c r="A75" s="5"/>
      <c r="B75" s="39" t="s">
        <v>8</v>
      </c>
      <c r="C75" s="7">
        <v>220000</v>
      </c>
      <c r="D75" s="21">
        <f t="shared" ref="D75" si="177">C75-C74</f>
        <v>-4000</v>
      </c>
      <c r="E75" s="20">
        <f t="shared" ref="E75" si="178">((C75/C74)-1)*100</f>
        <v>-1.7857142857142905</v>
      </c>
      <c r="F75" s="8">
        <f t="shared" ref="F75" si="179">C75-C71</f>
        <v>14000</v>
      </c>
      <c r="G75" s="23">
        <f t="shared" ref="G75" si="180">((C75/C71)-1)*100</f>
        <v>6.7961165048543659</v>
      </c>
    </row>
    <row r="76" spans="1:7" x14ac:dyDescent="0.35">
      <c r="A76" s="5"/>
      <c r="B76" s="39" t="s">
        <v>9</v>
      </c>
      <c r="C76" s="7">
        <v>223000</v>
      </c>
      <c r="D76" s="21">
        <f t="shared" ref="D76" si="181">C76-C75</f>
        <v>3000</v>
      </c>
      <c r="E76" s="20">
        <f t="shared" ref="E76" si="182">((C76/C75)-1)*100</f>
        <v>1.3636363636363669</v>
      </c>
      <c r="F76" s="8">
        <f t="shared" ref="F76" si="183">C76-C72</f>
        <v>20000</v>
      </c>
      <c r="G76" s="23">
        <f t="shared" ref="G76" si="184">((C76/C72)-1)*100</f>
        <v>9.852216748768484</v>
      </c>
    </row>
    <row r="77" spans="1:7" x14ac:dyDescent="0.35">
      <c r="A77" s="5"/>
      <c r="B77" s="39" t="s">
        <v>31</v>
      </c>
      <c r="C77" s="7">
        <v>257000</v>
      </c>
      <c r="D77" s="21">
        <f t="shared" ref="D77" si="185">C77-C76</f>
        <v>34000</v>
      </c>
      <c r="E77" s="20">
        <f t="shared" ref="E77" si="186">((C77/C76)-1)*100</f>
        <v>15.246636771300448</v>
      </c>
      <c r="F77" s="8">
        <f t="shared" ref="F77" si="187">C77-C73</f>
        <v>22000</v>
      </c>
      <c r="G77" s="23">
        <f t="shared" ref="G77" si="188">((C77/C73)-1)*100</f>
        <v>9.3617021276595658</v>
      </c>
    </row>
    <row r="78" spans="1:7" x14ac:dyDescent="0.35">
      <c r="A78" s="5" t="s">
        <v>32</v>
      </c>
      <c r="B78" s="39" t="s">
        <v>12</v>
      </c>
      <c r="C78" s="7">
        <v>235000</v>
      </c>
      <c r="D78" s="21">
        <f t="shared" ref="D78" si="189">C78-C77</f>
        <v>-22000</v>
      </c>
      <c r="E78" s="20">
        <f t="shared" ref="E78" si="190">((C78/C77)-1)*100</f>
        <v>-8.5603112840466959</v>
      </c>
      <c r="F78" s="8">
        <f t="shared" ref="F78" si="191">C78-C74</f>
        <v>11000</v>
      </c>
      <c r="G78" s="23">
        <f t="shared" ref="G78" si="192">((C78/C74)-1)*100</f>
        <v>4.9107142857142794</v>
      </c>
    </row>
    <row r="79" spans="1:7" ht="15" thickBot="1" x14ac:dyDescent="0.4">
      <c r="A79" s="27"/>
      <c r="B79" s="11"/>
      <c r="C79" s="24"/>
      <c r="D79" s="22"/>
      <c r="E79" s="22"/>
      <c r="F79" s="13"/>
      <c r="G79" s="25"/>
    </row>
  </sheetData>
  <mergeCells count="12">
    <mergeCell ref="A57:A58"/>
    <mergeCell ref="B57:B58"/>
    <mergeCell ref="D58:E58"/>
    <mergeCell ref="F58:G58"/>
    <mergeCell ref="A3:A4"/>
    <mergeCell ref="B3:B4"/>
    <mergeCell ref="D4:E4"/>
    <mergeCell ref="F4:G4"/>
    <mergeCell ref="A30:A31"/>
    <mergeCell ref="B30:B31"/>
    <mergeCell ref="D31:E31"/>
    <mergeCell ref="F31:G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9"/>
  <sheetViews>
    <sheetView topLeftCell="A52" zoomScale="90" zoomScaleNormal="90" workbookViewId="0">
      <selection activeCell="C77" sqref="C77:C7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24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4" si="0">C32+C59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3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3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3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3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3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3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3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35">
      <c r="A17" s="5"/>
      <c r="B17" s="6" t="s">
        <v>8</v>
      </c>
      <c r="C17" s="7">
        <f t="shared" si="0"/>
        <v>425000</v>
      </c>
      <c r="D17" s="8">
        <f t="shared" ref="D17" si="33">C17-C16</f>
        <v>0</v>
      </c>
      <c r="E17" s="20">
        <f t="shared" ref="E17" si="34">((C17/C16)-1)*100</f>
        <v>0</v>
      </c>
      <c r="F17" s="8">
        <f t="shared" ref="F17" si="35">C17-C13</f>
        <v>-18000</v>
      </c>
      <c r="G17" s="23">
        <f t="shared" ref="G17" si="36">((C17/C13)-1)*100</f>
        <v>-4.0632054176072181</v>
      </c>
    </row>
    <row r="18" spans="1:7" x14ac:dyDescent="0.35">
      <c r="A18" s="5"/>
      <c r="B18" s="6" t="s">
        <v>9</v>
      </c>
      <c r="C18" s="7">
        <f t="shared" si="0"/>
        <v>421000</v>
      </c>
      <c r="D18" s="8">
        <f t="shared" ref="D18:D19" si="37">C18-C17</f>
        <v>-4000</v>
      </c>
      <c r="E18" s="20">
        <f t="shared" ref="E18:E19" si="38">((C18/C17)-1)*100</f>
        <v>-0.94117647058823417</v>
      </c>
      <c r="F18" s="8">
        <f t="shared" ref="F18:F19" si="39">C18-C14</f>
        <v>-11000</v>
      </c>
      <c r="G18" s="23">
        <f t="shared" ref="G18:G19" si="40">((C18/C14)-1)*100</f>
        <v>-2.546296296296291</v>
      </c>
    </row>
    <row r="19" spans="1:7" x14ac:dyDescent="0.35">
      <c r="A19" s="5"/>
      <c r="B19" s="6" t="s">
        <v>10</v>
      </c>
      <c r="C19" s="7">
        <f t="shared" si="0"/>
        <v>419000</v>
      </c>
      <c r="D19" s="8">
        <f t="shared" si="37"/>
        <v>-2000</v>
      </c>
      <c r="E19" s="20">
        <f t="shared" si="38"/>
        <v>-0.47505938242280443</v>
      </c>
      <c r="F19" s="8">
        <f t="shared" si="39"/>
        <v>-6000</v>
      </c>
      <c r="G19" s="23">
        <f t="shared" si="40"/>
        <v>-1.4117647058823568</v>
      </c>
    </row>
    <row r="20" spans="1:7" x14ac:dyDescent="0.35">
      <c r="A20" s="5" t="s">
        <v>30</v>
      </c>
      <c r="B20" s="6" t="s">
        <v>12</v>
      </c>
      <c r="C20" s="7">
        <f t="shared" si="0"/>
        <v>411000</v>
      </c>
      <c r="D20" s="8">
        <f t="shared" ref="D20" si="41">C20-C19</f>
        <v>-8000</v>
      </c>
      <c r="E20" s="20">
        <f t="shared" ref="E20" si="42">((C20/C19)-1)*100</f>
        <v>-1.9093078758949833</v>
      </c>
      <c r="F20" s="8">
        <f t="shared" ref="F20" si="43">C20-C16</f>
        <v>-14000</v>
      </c>
      <c r="G20" s="23">
        <f t="shared" ref="G20" si="44">((C20/C16)-1)*100</f>
        <v>-3.2941176470588251</v>
      </c>
    </row>
    <row r="21" spans="1:7" x14ac:dyDescent="0.35">
      <c r="A21" s="5"/>
      <c r="B21" s="6" t="s">
        <v>8</v>
      </c>
      <c r="C21" s="7">
        <f t="shared" si="0"/>
        <v>411000</v>
      </c>
      <c r="D21" s="8">
        <f t="shared" ref="D21" si="45">C21-C20</f>
        <v>0</v>
      </c>
      <c r="E21" s="20">
        <f t="shared" ref="E21" si="46">((C21/C20)-1)*100</f>
        <v>0</v>
      </c>
      <c r="F21" s="8">
        <f t="shared" ref="F21" si="47">C21-C17</f>
        <v>-14000</v>
      </c>
      <c r="G21" s="23">
        <f t="shared" ref="G21" si="48">((C21/C17)-1)*100</f>
        <v>-3.2941176470588251</v>
      </c>
    </row>
    <row r="22" spans="1:7" x14ac:dyDescent="0.35">
      <c r="A22" s="5"/>
      <c r="B22" s="6" t="s">
        <v>9</v>
      </c>
      <c r="C22" s="7">
        <f t="shared" si="0"/>
        <v>414000</v>
      </c>
      <c r="D22" s="8">
        <f t="shared" ref="D22" si="49">C22-C21</f>
        <v>3000</v>
      </c>
      <c r="E22" s="20">
        <f t="shared" ref="E22" si="50">((C22/C21)-1)*100</f>
        <v>0.72992700729928028</v>
      </c>
      <c r="F22" s="8">
        <f t="shared" ref="F22" si="51">C22-C18</f>
        <v>-7000</v>
      </c>
      <c r="G22" s="23">
        <f t="shared" ref="G22" si="52">((C22/C18)-1)*100</f>
        <v>-1.6627078384798155</v>
      </c>
    </row>
    <row r="23" spans="1:7" x14ac:dyDescent="0.35">
      <c r="A23" s="5"/>
      <c r="B23" s="6" t="s">
        <v>31</v>
      </c>
      <c r="C23" s="7">
        <f t="shared" si="0"/>
        <v>412000</v>
      </c>
      <c r="D23" s="8">
        <f t="shared" ref="D23" si="53">C23-C22</f>
        <v>-2000</v>
      </c>
      <c r="E23" s="20">
        <f t="shared" ref="E23" si="54">((C23/C22)-1)*100</f>
        <v>-0.48309178743961567</v>
      </c>
      <c r="F23" s="8">
        <f t="shared" ref="F23" si="55">C23-C19</f>
        <v>-7000</v>
      </c>
      <c r="G23" s="23">
        <f t="shared" ref="G23" si="56">((C23/C19)-1)*100</f>
        <v>-1.6706443914081159</v>
      </c>
    </row>
    <row r="24" spans="1:7" x14ac:dyDescent="0.35">
      <c r="A24" s="5" t="s">
        <v>32</v>
      </c>
      <c r="B24" s="6" t="s">
        <v>12</v>
      </c>
      <c r="C24" s="7">
        <f t="shared" si="0"/>
        <v>410000</v>
      </c>
      <c r="D24" s="8">
        <f t="shared" ref="D24" si="57">C24-C23</f>
        <v>-2000</v>
      </c>
      <c r="E24" s="20">
        <f t="shared" ref="E24" si="58">((C24/C23)-1)*100</f>
        <v>-0.48543689320388328</v>
      </c>
      <c r="F24" s="8">
        <f t="shared" ref="F24" si="59">C24-C20</f>
        <v>-1000</v>
      </c>
      <c r="G24" s="23">
        <f t="shared" ref="G24" si="60">((C24/C20)-1)*100</f>
        <v>-0.24330900243308973</v>
      </c>
    </row>
    <row r="25" spans="1:7" ht="15" thickBot="1" x14ac:dyDescent="0.4">
      <c r="A25" s="27"/>
      <c r="B25" s="12"/>
      <c r="C25" s="11"/>
      <c r="D25" s="13"/>
      <c r="E25" s="22"/>
      <c r="F25" s="13"/>
      <c r="G25" s="25"/>
    </row>
    <row r="28" spans="1:7" x14ac:dyDescent="0.35">
      <c r="A28" s="16"/>
      <c r="B28" s="17"/>
      <c r="C28" s="18"/>
    </row>
    <row r="29" spans="1:7" ht="15" thickBot="1" x14ac:dyDescent="0.4">
      <c r="A29" s="16"/>
      <c r="B29" s="17"/>
      <c r="C29" s="18"/>
    </row>
    <row r="30" spans="1:7" ht="78.75" customHeight="1" thickBot="1" x14ac:dyDescent="0.4">
      <c r="A30" s="46" t="s">
        <v>0</v>
      </c>
      <c r="B30" s="46" t="s">
        <v>1</v>
      </c>
      <c r="C30" s="1" t="s">
        <v>2</v>
      </c>
      <c r="D30" s="2" t="s">
        <v>3</v>
      </c>
      <c r="E30" s="2" t="s">
        <v>4</v>
      </c>
      <c r="F30" s="2" t="s">
        <v>3</v>
      </c>
      <c r="G30" s="3" t="s">
        <v>4</v>
      </c>
    </row>
    <row r="31" spans="1:7" ht="17.25" customHeight="1" thickBot="1" x14ac:dyDescent="0.4">
      <c r="A31" s="47"/>
      <c r="B31" s="47"/>
      <c r="C31" s="4" t="s">
        <v>13</v>
      </c>
      <c r="D31" s="48" t="s">
        <v>6</v>
      </c>
      <c r="E31" s="49"/>
      <c r="F31" s="50" t="s">
        <v>7</v>
      </c>
      <c r="G31" s="51"/>
    </row>
    <row r="32" spans="1:7" x14ac:dyDescent="0.35">
      <c r="A32" s="5" t="s">
        <v>11</v>
      </c>
      <c r="B32" s="6" t="s">
        <v>8</v>
      </c>
      <c r="C32" s="38">
        <v>466000</v>
      </c>
      <c r="D32" s="36" t="s">
        <v>29</v>
      </c>
      <c r="E32" s="36" t="s">
        <v>29</v>
      </c>
      <c r="F32" s="35" t="s">
        <v>29</v>
      </c>
      <c r="G32" s="30" t="s">
        <v>29</v>
      </c>
    </row>
    <row r="33" spans="1:7" x14ac:dyDescent="0.35">
      <c r="A33" s="5"/>
      <c r="B33" s="6" t="s">
        <v>9</v>
      </c>
      <c r="C33" s="7">
        <v>472000</v>
      </c>
      <c r="D33" s="8">
        <f t="shared" ref="D33:D34" si="61">C33-C32</f>
        <v>6000</v>
      </c>
      <c r="E33" s="20">
        <f t="shared" ref="E33:E34" si="62">((C33/C32)-1)*100</f>
        <v>1.2875536480686733</v>
      </c>
      <c r="F33" s="35" t="s">
        <v>29</v>
      </c>
      <c r="G33" s="30" t="s">
        <v>29</v>
      </c>
    </row>
    <row r="34" spans="1:7" x14ac:dyDescent="0.35">
      <c r="A34" s="5"/>
      <c r="B34" s="6" t="s">
        <v>10</v>
      </c>
      <c r="C34" s="7">
        <v>477000</v>
      </c>
      <c r="D34" s="8">
        <f t="shared" si="61"/>
        <v>5000</v>
      </c>
      <c r="E34" s="20">
        <f t="shared" si="62"/>
        <v>1.0593220338983134</v>
      </c>
      <c r="F34" s="35" t="s">
        <v>29</v>
      </c>
      <c r="G34" s="30" t="s">
        <v>29</v>
      </c>
    </row>
    <row r="35" spans="1:7" x14ac:dyDescent="0.35">
      <c r="A35" s="5" t="s">
        <v>18</v>
      </c>
      <c r="B35" s="6" t="s">
        <v>12</v>
      </c>
      <c r="C35" s="7">
        <v>482000</v>
      </c>
      <c r="D35" s="8">
        <f t="shared" ref="D35" si="63">C35-C34</f>
        <v>5000</v>
      </c>
      <c r="E35" s="20">
        <f t="shared" ref="E35" si="64">((C35/C34)-1)*100</f>
        <v>1.048218029350112</v>
      </c>
      <c r="F35" s="35" t="s">
        <v>29</v>
      </c>
      <c r="G35" s="30" t="s">
        <v>29</v>
      </c>
    </row>
    <row r="36" spans="1:7" x14ac:dyDescent="0.35">
      <c r="A36" s="5"/>
      <c r="B36" s="6" t="s">
        <v>8</v>
      </c>
      <c r="C36" s="7">
        <v>478000</v>
      </c>
      <c r="D36" s="8">
        <f t="shared" ref="D36" si="65">C36-C35</f>
        <v>-4000</v>
      </c>
      <c r="E36" s="20">
        <f t="shared" ref="E36" si="66">((C36/C35)-1)*100</f>
        <v>-0.82987551867219622</v>
      </c>
      <c r="F36" s="19">
        <f t="shared" ref="F36" si="67">C36-C32</f>
        <v>12000</v>
      </c>
      <c r="G36" s="23">
        <f t="shared" ref="G36" si="68">((C36/C32)-1)*100</f>
        <v>2.5751072961373467</v>
      </c>
    </row>
    <row r="37" spans="1:7" x14ac:dyDescent="0.35">
      <c r="A37" s="5"/>
      <c r="B37" s="6" t="s">
        <v>9</v>
      </c>
      <c r="C37" s="7">
        <v>471000</v>
      </c>
      <c r="D37" s="8">
        <f t="shared" ref="D37" si="69">C37-C36</f>
        <v>-7000</v>
      </c>
      <c r="E37" s="20">
        <f t="shared" ref="E37" si="70">((C37/C36)-1)*100</f>
        <v>-1.4644351464435101</v>
      </c>
      <c r="F37" s="19">
        <f t="shared" ref="F37" si="71">C37-C33</f>
        <v>-1000</v>
      </c>
      <c r="G37" s="23">
        <f t="shared" ref="G37" si="72">((C37/C33)-1)*100</f>
        <v>-0.21186440677966045</v>
      </c>
    </row>
    <row r="38" spans="1:7" x14ac:dyDescent="0.35">
      <c r="A38" s="5"/>
      <c r="B38" s="6" t="s">
        <v>10</v>
      </c>
      <c r="C38" s="7">
        <v>468000</v>
      </c>
      <c r="D38" s="8">
        <f t="shared" ref="D38" si="73">C38-C37</f>
        <v>-3000</v>
      </c>
      <c r="E38" s="20">
        <f t="shared" ref="E38" si="74">((C38/C37)-1)*100</f>
        <v>-0.63694267515923553</v>
      </c>
      <c r="F38" s="19">
        <f t="shared" ref="F38" si="75">C38-C34</f>
        <v>-9000</v>
      </c>
      <c r="G38" s="23">
        <f t="shared" ref="G38" si="76">((C38/C34)-1)*100</f>
        <v>-1.8867924528301883</v>
      </c>
    </row>
    <row r="39" spans="1:7" x14ac:dyDescent="0.35">
      <c r="A39" s="5" t="s">
        <v>27</v>
      </c>
      <c r="B39" s="6" t="s">
        <v>12</v>
      </c>
      <c r="C39" s="7">
        <v>467000</v>
      </c>
      <c r="D39" s="8">
        <f t="shared" ref="D39" si="77">C39-C38</f>
        <v>-1000</v>
      </c>
      <c r="E39" s="20">
        <f t="shared" ref="E39" si="78">((C39/C38)-1)*100</f>
        <v>-0.21367521367521292</v>
      </c>
      <c r="F39" s="19">
        <f t="shared" ref="F39" si="79">C39-C35</f>
        <v>-15000</v>
      </c>
      <c r="G39" s="23">
        <f t="shared" ref="G39" si="80">((C39/C35)-1)*100</f>
        <v>-3.1120331950207469</v>
      </c>
    </row>
    <row r="40" spans="1:7" x14ac:dyDescent="0.35">
      <c r="A40" s="5"/>
      <c r="B40" s="6" t="s">
        <v>8</v>
      </c>
      <c r="C40" s="7">
        <v>428000</v>
      </c>
      <c r="D40" s="8">
        <f t="shared" ref="D40" si="81">C40-C39</f>
        <v>-39000</v>
      </c>
      <c r="E40" s="20">
        <f t="shared" ref="E40" si="82">((C40/C39)-1)*100</f>
        <v>-8.3511777301927168</v>
      </c>
      <c r="F40" s="19">
        <f t="shared" ref="F40" si="83">C40-C36</f>
        <v>-50000</v>
      </c>
      <c r="G40" s="23">
        <f t="shared" ref="G40" si="84">((C40/C36)-1)*100</f>
        <v>-10.460251046025103</v>
      </c>
    </row>
    <row r="41" spans="1:7" x14ac:dyDescent="0.35">
      <c r="A41" s="5"/>
      <c r="B41" s="6" t="s">
        <v>9</v>
      </c>
      <c r="C41" s="7">
        <v>415000</v>
      </c>
      <c r="D41" s="8">
        <f t="shared" ref="D41" si="85">C41-C40</f>
        <v>-13000</v>
      </c>
      <c r="E41" s="20">
        <f t="shared" ref="E41" si="86">((C41/C40)-1)*100</f>
        <v>-3.0373831775700966</v>
      </c>
      <c r="F41" s="19">
        <f t="shared" ref="F41" si="87">C41-C37</f>
        <v>-56000</v>
      </c>
      <c r="G41" s="23">
        <f t="shared" ref="G41" si="88">((C41/C37)-1)*100</f>
        <v>-11.889596602972397</v>
      </c>
    </row>
    <row r="42" spans="1:7" x14ac:dyDescent="0.35">
      <c r="A42" s="5"/>
      <c r="B42" s="6" t="s">
        <v>10</v>
      </c>
      <c r="C42" s="7">
        <v>408000</v>
      </c>
      <c r="D42" s="8">
        <f t="shared" ref="D42" si="89">C42-C41</f>
        <v>-7000</v>
      </c>
      <c r="E42" s="20">
        <f t="shared" ref="E42" si="90">((C42/C41)-1)*100</f>
        <v>-1.6867469879518038</v>
      </c>
      <c r="F42" s="19">
        <f t="shared" ref="F42" si="91">C42-C38</f>
        <v>-60000</v>
      </c>
      <c r="G42" s="23">
        <f t="shared" ref="G42" si="92">((C42/C38)-1)*100</f>
        <v>-12.820512820512819</v>
      </c>
    </row>
    <row r="43" spans="1:7" x14ac:dyDescent="0.35">
      <c r="A43" s="5" t="s">
        <v>28</v>
      </c>
      <c r="B43" s="6" t="s">
        <v>12</v>
      </c>
      <c r="C43" s="7">
        <v>409000</v>
      </c>
      <c r="D43" s="8">
        <f t="shared" ref="D43" si="93">C43-C42</f>
        <v>1000</v>
      </c>
      <c r="E43" s="20">
        <f t="shared" ref="E43" si="94">((C43/C42)-1)*100</f>
        <v>0.2450980392156854</v>
      </c>
      <c r="F43" s="19">
        <f t="shared" ref="F43" si="95">C43-C39</f>
        <v>-58000</v>
      </c>
      <c r="G43" s="23">
        <f t="shared" ref="G43" si="96">((C43/C39)-1)*100</f>
        <v>-12.419700214132767</v>
      </c>
    </row>
    <row r="44" spans="1:7" x14ac:dyDescent="0.35">
      <c r="A44" s="5"/>
      <c r="B44" s="6" t="s">
        <v>8</v>
      </c>
      <c r="C44" s="7">
        <v>408000</v>
      </c>
      <c r="D44" s="8">
        <f t="shared" ref="D44" si="97">C44-C43</f>
        <v>-1000</v>
      </c>
      <c r="E44" s="20">
        <f t="shared" ref="E44" si="98">((C44/C43)-1)*100</f>
        <v>-0.24449877750610804</v>
      </c>
      <c r="F44" s="19">
        <f t="shared" ref="F44" si="99">C44-C40</f>
        <v>-20000</v>
      </c>
      <c r="G44" s="23">
        <f t="shared" ref="G44" si="100">((C44/C40)-1)*100</f>
        <v>-4.6728971962616832</v>
      </c>
    </row>
    <row r="45" spans="1:7" x14ac:dyDescent="0.35">
      <c r="A45" s="5"/>
      <c r="B45" s="6" t="s">
        <v>9</v>
      </c>
      <c r="C45" s="7">
        <v>404000</v>
      </c>
      <c r="D45" s="8">
        <f t="shared" ref="D45:D46" si="101">C45-C44</f>
        <v>-4000</v>
      </c>
      <c r="E45" s="20">
        <f t="shared" ref="E45:E46" si="102">((C45/C44)-1)*100</f>
        <v>-0.98039215686274161</v>
      </c>
      <c r="F45" s="19">
        <f t="shared" ref="F45:F46" si="103">C45-C41</f>
        <v>-11000</v>
      </c>
      <c r="G45" s="23">
        <f t="shared" ref="G45:G46" si="104">((C45/C41)-1)*100</f>
        <v>-2.6506024096385583</v>
      </c>
    </row>
    <row r="46" spans="1:7" x14ac:dyDescent="0.35">
      <c r="A46" s="5"/>
      <c r="B46" s="6" t="s">
        <v>10</v>
      </c>
      <c r="C46" s="7">
        <v>404000</v>
      </c>
      <c r="D46" s="8">
        <f t="shared" si="101"/>
        <v>0</v>
      </c>
      <c r="E46" s="20">
        <f t="shared" si="102"/>
        <v>0</v>
      </c>
      <c r="F46" s="19">
        <f t="shared" si="103"/>
        <v>-4000</v>
      </c>
      <c r="G46" s="23">
        <f t="shared" si="104"/>
        <v>-0.98039215686274161</v>
      </c>
    </row>
    <row r="47" spans="1:7" x14ac:dyDescent="0.35">
      <c r="A47" s="5" t="s">
        <v>30</v>
      </c>
      <c r="B47" s="6" t="s">
        <v>12</v>
      </c>
      <c r="C47" s="7">
        <v>395000</v>
      </c>
      <c r="D47" s="8">
        <f t="shared" ref="D47" si="105">C47-C46</f>
        <v>-9000</v>
      </c>
      <c r="E47" s="20">
        <f t="shared" ref="E47" si="106">((C47/C46)-1)*100</f>
        <v>-2.2277227722772297</v>
      </c>
      <c r="F47" s="19">
        <f t="shared" ref="F47" si="107">C47-C43</f>
        <v>-14000</v>
      </c>
      <c r="G47" s="23">
        <f t="shared" ref="G47" si="108">((C47/C43)-1)*100</f>
        <v>-3.4229828850855792</v>
      </c>
    </row>
    <row r="48" spans="1:7" x14ac:dyDescent="0.35">
      <c r="A48" s="5"/>
      <c r="B48" s="6" t="s">
        <v>8</v>
      </c>
      <c r="C48" s="7">
        <v>395000</v>
      </c>
      <c r="D48" s="8">
        <f t="shared" ref="D48" si="109">C48-C47</f>
        <v>0</v>
      </c>
      <c r="E48" s="20">
        <f t="shared" ref="E48" si="110">((C48/C47)-1)*100</f>
        <v>0</v>
      </c>
      <c r="F48" s="19">
        <f t="shared" ref="F48" si="111">C48-C44</f>
        <v>-13000</v>
      </c>
      <c r="G48" s="23">
        <f t="shared" ref="G48" si="112">((C48/C44)-1)*100</f>
        <v>-3.1862745098039214</v>
      </c>
    </row>
    <row r="49" spans="1:7" x14ac:dyDescent="0.35">
      <c r="A49" s="5"/>
      <c r="B49" s="6" t="s">
        <v>9</v>
      </c>
      <c r="C49" s="7">
        <v>397000</v>
      </c>
      <c r="D49" s="8">
        <f t="shared" ref="D49" si="113">C49-C48</f>
        <v>2000</v>
      </c>
      <c r="E49" s="20">
        <f t="shared" ref="E49" si="114">((C49/C48)-1)*100</f>
        <v>0.50632911392405333</v>
      </c>
      <c r="F49" s="19">
        <f t="shared" ref="F49" si="115">C49-C45</f>
        <v>-7000</v>
      </c>
      <c r="G49" s="23">
        <f t="shared" ref="G49" si="116">((C49/C45)-1)*100</f>
        <v>-1.7326732673267342</v>
      </c>
    </row>
    <row r="50" spans="1:7" x14ac:dyDescent="0.35">
      <c r="A50" s="5"/>
      <c r="B50" s="6" t="s">
        <v>31</v>
      </c>
      <c r="C50" s="7">
        <v>396000</v>
      </c>
      <c r="D50" s="8">
        <f t="shared" ref="D50" si="117">C50-C49</f>
        <v>-1000</v>
      </c>
      <c r="E50" s="20">
        <f t="shared" ref="E50" si="118">((C50/C49)-1)*100</f>
        <v>-0.25188916876573986</v>
      </c>
      <c r="F50" s="19">
        <f t="shared" ref="F50" si="119">C50-C46</f>
        <v>-8000</v>
      </c>
      <c r="G50" s="23">
        <f t="shared" ref="G50" si="120">((C50/C46)-1)*100</f>
        <v>-1.980198019801982</v>
      </c>
    </row>
    <row r="51" spans="1:7" x14ac:dyDescent="0.35">
      <c r="A51" s="5" t="s">
        <v>32</v>
      </c>
      <c r="B51" s="6" t="s">
        <v>12</v>
      </c>
      <c r="C51" s="7">
        <v>393000</v>
      </c>
      <c r="D51" s="8">
        <f t="shared" ref="D51" si="121">C51-C50</f>
        <v>-3000</v>
      </c>
      <c r="E51" s="20">
        <f t="shared" ref="E51" si="122">((C51/C50)-1)*100</f>
        <v>-0.7575757575757569</v>
      </c>
      <c r="F51" s="19">
        <f t="shared" ref="F51" si="123">C51-C47</f>
        <v>-2000</v>
      </c>
      <c r="G51" s="23">
        <f t="shared" ref="G51" si="124">((C51/C47)-1)*100</f>
        <v>-0.50632911392405333</v>
      </c>
    </row>
    <row r="52" spans="1:7" ht="15" thickBot="1" x14ac:dyDescent="0.4">
      <c r="A52" s="27"/>
      <c r="B52" s="12"/>
      <c r="C52" s="11"/>
      <c r="D52" s="13"/>
      <c r="E52" s="22"/>
      <c r="F52" s="26"/>
      <c r="G52" s="25"/>
    </row>
    <row r="56" spans="1:7" ht="15" thickBot="1" x14ac:dyDescent="0.4"/>
    <row r="57" spans="1:7" ht="53" thickBot="1" x14ac:dyDescent="0.4">
      <c r="A57" s="46" t="s">
        <v>0</v>
      </c>
      <c r="B57" s="46" t="s">
        <v>1</v>
      </c>
      <c r="C57" s="1" t="s">
        <v>2</v>
      </c>
      <c r="D57" s="2" t="s">
        <v>3</v>
      </c>
      <c r="E57" s="2" t="s">
        <v>4</v>
      </c>
      <c r="F57" s="2" t="s">
        <v>3</v>
      </c>
      <c r="G57" s="3" t="s">
        <v>4</v>
      </c>
    </row>
    <row r="58" spans="1:7" ht="15" thickBot="1" x14ac:dyDescent="0.4">
      <c r="A58" s="47"/>
      <c r="B58" s="47"/>
      <c r="C58" s="4" t="s">
        <v>14</v>
      </c>
      <c r="D58" s="48" t="s">
        <v>6</v>
      </c>
      <c r="E58" s="49"/>
      <c r="F58" s="50" t="s">
        <v>7</v>
      </c>
      <c r="G58" s="51"/>
    </row>
    <row r="59" spans="1:7" x14ac:dyDescent="0.35">
      <c r="A59" s="5" t="s">
        <v>11</v>
      </c>
      <c r="B59" s="6" t="s">
        <v>8</v>
      </c>
      <c r="C59" s="7">
        <v>17000</v>
      </c>
      <c r="D59" s="29" t="s">
        <v>29</v>
      </c>
      <c r="E59" s="29" t="s">
        <v>29</v>
      </c>
      <c r="F59" s="29" t="s">
        <v>29</v>
      </c>
      <c r="G59" s="30" t="s">
        <v>29</v>
      </c>
    </row>
    <row r="60" spans="1:7" x14ac:dyDescent="0.35">
      <c r="A60" s="5"/>
      <c r="B60" s="6" t="s">
        <v>9</v>
      </c>
      <c r="C60" s="7">
        <v>19000</v>
      </c>
      <c r="D60" s="21">
        <f t="shared" ref="D60:D61" si="125">C60-C59</f>
        <v>2000</v>
      </c>
      <c r="E60" s="20">
        <f t="shared" ref="E60:E61" si="126">((C60/C59)-1)*100</f>
        <v>11.764705882352944</v>
      </c>
      <c r="F60" s="29" t="s">
        <v>29</v>
      </c>
      <c r="G60" s="30" t="s">
        <v>29</v>
      </c>
    </row>
    <row r="61" spans="1:7" x14ac:dyDescent="0.35">
      <c r="A61" s="5"/>
      <c r="B61" s="6" t="s">
        <v>10</v>
      </c>
      <c r="C61" s="7">
        <v>21000</v>
      </c>
      <c r="D61" s="21">
        <f t="shared" si="125"/>
        <v>2000</v>
      </c>
      <c r="E61" s="20">
        <f t="shared" si="126"/>
        <v>10.526315789473696</v>
      </c>
      <c r="F61" s="29" t="s">
        <v>29</v>
      </c>
      <c r="G61" s="30" t="s">
        <v>29</v>
      </c>
    </row>
    <row r="62" spans="1:7" x14ac:dyDescent="0.35">
      <c r="A62" s="5" t="s">
        <v>18</v>
      </c>
      <c r="B62" s="6" t="s">
        <v>12</v>
      </c>
      <c r="C62" s="7">
        <v>18000</v>
      </c>
      <c r="D62" s="21">
        <f t="shared" ref="D62" si="127">C62-C61</f>
        <v>-3000</v>
      </c>
      <c r="E62" s="20">
        <f t="shared" ref="E62" si="128">((C62/C61)-1)*100</f>
        <v>-14.28571428571429</v>
      </c>
      <c r="F62" s="29" t="s">
        <v>29</v>
      </c>
      <c r="G62" s="30" t="s">
        <v>29</v>
      </c>
    </row>
    <row r="63" spans="1:7" x14ac:dyDescent="0.35">
      <c r="A63" s="5"/>
      <c r="B63" s="6" t="s">
        <v>8</v>
      </c>
      <c r="C63" s="7">
        <v>17000</v>
      </c>
      <c r="D63" s="21">
        <f t="shared" ref="D63" si="129">C63-C62</f>
        <v>-1000</v>
      </c>
      <c r="E63" s="20">
        <f t="shared" ref="E63" si="130">((C63/C62)-1)*100</f>
        <v>-5.555555555555558</v>
      </c>
      <c r="F63" s="8">
        <f t="shared" ref="F63" si="131">C63-C59</f>
        <v>0</v>
      </c>
      <c r="G63" s="23">
        <f t="shared" ref="G63" si="132">((C63/C59)-1)*100</f>
        <v>0</v>
      </c>
    </row>
    <row r="64" spans="1:7" x14ac:dyDescent="0.35">
      <c r="A64" s="5"/>
      <c r="B64" s="6" t="s">
        <v>9</v>
      </c>
      <c r="C64" s="7">
        <v>19000</v>
      </c>
      <c r="D64" s="21">
        <f t="shared" ref="D64" si="133">C64-C63</f>
        <v>2000</v>
      </c>
      <c r="E64" s="20">
        <f t="shared" ref="E64" si="134">((C64/C63)-1)*100</f>
        <v>11.764705882352944</v>
      </c>
      <c r="F64" s="8">
        <f t="shared" ref="F64" si="135">C64-C60</f>
        <v>0</v>
      </c>
      <c r="G64" s="23">
        <f t="shared" ref="G64" si="136">((C64/C60)-1)*100</f>
        <v>0</v>
      </c>
    </row>
    <row r="65" spans="1:7" x14ac:dyDescent="0.35">
      <c r="A65" s="5"/>
      <c r="B65" s="6" t="s">
        <v>10</v>
      </c>
      <c r="C65" s="7">
        <v>20000</v>
      </c>
      <c r="D65" s="21">
        <f t="shared" ref="D65" si="137">C65-C64</f>
        <v>1000</v>
      </c>
      <c r="E65" s="20">
        <f t="shared" ref="E65" si="138">((C65/C64)-1)*100</f>
        <v>5.2631578947368363</v>
      </c>
      <c r="F65" s="8">
        <f t="shared" ref="F65" si="139">C65-C61</f>
        <v>-1000</v>
      </c>
      <c r="G65" s="23">
        <f t="shared" ref="G65" si="140">((C65/C61)-1)*100</f>
        <v>-4.7619047619047672</v>
      </c>
    </row>
    <row r="66" spans="1:7" x14ac:dyDescent="0.35">
      <c r="A66" s="5" t="s">
        <v>27</v>
      </c>
      <c r="B66" s="6" t="s">
        <v>12</v>
      </c>
      <c r="C66" s="7">
        <v>19000</v>
      </c>
      <c r="D66" s="21">
        <f t="shared" ref="D66" si="141">C66-C65</f>
        <v>-1000</v>
      </c>
      <c r="E66" s="20">
        <f t="shared" ref="E66" si="142">((C66/C65)-1)*100</f>
        <v>-5.0000000000000044</v>
      </c>
      <c r="F66" s="8">
        <f t="shared" ref="F66" si="143">C66-C62</f>
        <v>1000</v>
      </c>
      <c r="G66" s="23">
        <f t="shared" ref="G66" si="144">((C66/C62)-1)*100</f>
        <v>5.555555555555558</v>
      </c>
    </row>
    <row r="67" spans="1:7" x14ac:dyDescent="0.35">
      <c r="A67" s="5"/>
      <c r="B67" s="6" t="s">
        <v>8</v>
      </c>
      <c r="C67" s="7">
        <v>15000</v>
      </c>
      <c r="D67" s="21">
        <f t="shared" ref="D67" si="145">C67-C66</f>
        <v>-4000</v>
      </c>
      <c r="E67" s="20">
        <f t="shared" ref="E67" si="146">((C67/C66)-1)*100</f>
        <v>-21.052631578947366</v>
      </c>
      <c r="F67" s="8">
        <f t="shared" ref="F67" si="147">C67-C63</f>
        <v>-2000</v>
      </c>
      <c r="G67" s="23">
        <f t="shared" ref="G67" si="148">((C67/C63)-1)*100</f>
        <v>-11.764705882352944</v>
      </c>
    </row>
    <row r="68" spans="1:7" x14ac:dyDescent="0.35">
      <c r="A68" s="5"/>
      <c r="B68" s="6" t="s">
        <v>9</v>
      </c>
      <c r="C68" s="7">
        <v>17000</v>
      </c>
      <c r="D68" s="21">
        <f t="shared" ref="D68" si="149">C68-C67</f>
        <v>2000</v>
      </c>
      <c r="E68" s="20">
        <f t="shared" ref="E68" si="150">((C68/C67)-1)*100</f>
        <v>13.33333333333333</v>
      </c>
      <c r="F68" s="8">
        <f t="shared" ref="F68" si="151">C68-C64</f>
        <v>-2000</v>
      </c>
      <c r="G68" s="23">
        <f t="shared" ref="G68" si="152">((C68/C64)-1)*100</f>
        <v>-10.526315789473683</v>
      </c>
    </row>
    <row r="69" spans="1:7" x14ac:dyDescent="0.35">
      <c r="A69" s="5"/>
      <c r="B69" s="6" t="s">
        <v>10</v>
      </c>
      <c r="C69" s="7">
        <v>17000</v>
      </c>
      <c r="D69" s="21">
        <f t="shared" ref="D69" si="153">C69-C68</f>
        <v>0</v>
      </c>
      <c r="E69" s="20">
        <f t="shared" ref="E69" si="154">((C69/C68)-1)*100</f>
        <v>0</v>
      </c>
      <c r="F69" s="8">
        <f t="shared" ref="F69" si="155">C69-C65</f>
        <v>-3000</v>
      </c>
      <c r="G69" s="23">
        <f t="shared" ref="G69" si="156">((C69/C65)-1)*100</f>
        <v>-15.000000000000002</v>
      </c>
    </row>
    <row r="70" spans="1:7" x14ac:dyDescent="0.35">
      <c r="A70" s="5" t="s">
        <v>28</v>
      </c>
      <c r="B70" s="6" t="s">
        <v>12</v>
      </c>
      <c r="C70" s="7">
        <v>16000</v>
      </c>
      <c r="D70" s="21">
        <f t="shared" ref="D70" si="157">C70-C69</f>
        <v>-1000</v>
      </c>
      <c r="E70" s="20">
        <f t="shared" ref="E70" si="158">((C70/C69)-1)*100</f>
        <v>-5.8823529411764719</v>
      </c>
      <c r="F70" s="8">
        <f t="shared" ref="F70" si="159">C70-C66</f>
        <v>-3000</v>
      </c>
      <c r="G70" s="23">
        <f t="shared" ref="G70" si="160">((C70/C66)-1)*100</f>
        <v>-15.789473684210531</v>
      </c>
    </row>
    <row r="71" spans="1:7" x14ac:dyDescent="0.35">
      <c r="A71" s="5"/>
      <c r="B71" s="6" t="s">
        <v>8</v>
      </c>
      <c r="C71" s="7">
        <v>17000</v>
      </c>
      <c r="D71" s="21">
        <f t="shared" ref="D71" si="161">C71-C70</f>
        <v>1000</v>
      </c>
      <c r="E71" s="20">
        <f t="shared" ref="E71" si="162">((C71/C70)-1)*100</f>
        <v>6.25</v>
      </c>
      <c r="F71" s="8">
        <f t="shared" ref="F71" si="163">C71-C67</f>
        <v>2000</v>
      </c>
      <c r="G71" s="23">
        <f t="shared" ref="G71" si="164">((C71/C67)-1)*100</f>
        <v>13.33333333333333</v>
      </c>
    </row>
    <row r="72" spans="1:7" x14ac:dyDescent="0.35">
      <c r="A72" s="5"/>
      <c r="B72" s="6" t="s">
        <v>9</v>
      </c>
      <c r="C72" s="7">
        <v>17000</v>
      </c>
      <c r="D72" s="21">
        <f t="shared" ref="D72:D73" si="165">C72-C71</f>
        <v>0</v>
      </c>
      <c r="E72" s="20">
        <f t="shared" ref="E72:E73" si="166">((C72/C71)-1)*100</f>
        <v>0</v>
      </c>
      <c r="F72" s="8">
        <f t="shared" ref="F72:F73" si="167">C72-C68</f>
        <v>0</v>
      </c>
      <c r="G72" s="23">
        <f t="shared" ref="G72:G73" si="168">((C72/C68)-1)*100</f>
        <v>0</v>
      </c>
    </row>
    <row r="73" spans="1:7" x14ac:dyDescent="0.35">
      <c r="A73" s="5"/>
      <c r="B73" s="6" t="s">
        <v>10</v>
      </c>
      <c r="C73" s="7">
        <v>15000</v>
      </c>
      <c r="D73" s="21">
        <f t="shared" si="165"/>
        <v>-2000</v>
      </c>
      <c r="E73" s="20">
        <f t="shared" si="166"/>
        <v>-11.764705882352944</v>
      </c>
      <c r="F73" s="8">
        <f t="shared" si="167"/>
        <v>-2000</v>
      </c>
      <c r="G73" s="23">
        <f t="shared" si="168"/>
        <v>-11.764705882352944</v>
      </c>
    </row>
    <row r="74" spans="1:7" x14ac:dyDescent="0.35">
      <c r="A74" s="5" t="s">
        <v>30</v>
      </c>
      <c r="B74" s="6" t="s">
        <v>12</v>
      </c>
      <c r="C74" s="7">
        <v>16000</v>
      </c>
      <c r="D74" s="21">
        <f t="shared" ref="D74" si="169">C74-C73</f>
        <v>1000</v>
      </c>
      <c r="E74" s="20">
        <f t="shared" ref="E74" si="170">((C74/C73)-1)*100</f>
        <v>6.6666666666666652</v>
      </c>
      <c r="F74" s="8">
        <f t="shared" ref="F74" si="171">C74-C70</f>
        <v>0</v>
      </c>
      <c r="G74" s="23">
        <f t="shared" ref="G74" si="172">((C74/C70)-1)*100</f>
        <v>0</v>
      </c>
    </row>
    <row r="75" spans="1:7" x14ac:dyDescent="0.35">
      <c r="A75" s="5"/>
      <c r="B75" s="39" t="s">
        <v>8</v>
      </c>
      <c r="C75" s="7">
        <v>16000</v>
      </c>
      <c r="D75" s="21">
        <f t="shared" ref="D75" si="173">C75-C74</f>
        <v>0</v>
      </c>
      <c r="E75" s="20">
        <f t="shared" ref="E75" si="174">((C75/C74)-1)*100</f>
        <v>0</v>
      </c>
      <c r="F75" s="8">
        <f t="shared" ref="F75" si="175">C75-C71</f>
        <v>-1000</v>
      </c>
      <c r="G75" s="23">
        <f t="shared" ref="G75" si="176">((C75/C71)-1)*100</f>
        <v>-5.8823529411764719</v>
      </c>
    </row>
    <row r="76" spans="1:7" x14ac:dyDescent="0.35">
      <c r="A76" s="5"/>
      <c r="B76" s="39" t="s">
        <v>9</v>
      </c>
      <c r="C76" s="7">
        <v>17000</v>
      </c>
      <c r="D76" s="21">
        <f t="shared" ref="D76" si="177">C76-C75</f>
        <v>1000</v>
      </c>
      <c r="E76" s="20">
        <f t="shared" ref="E76" si="178">((C76/C75)-1)*100</f>
        <v>6.25</v>
      </c>
      <c r="F76" s="8">
        <f t="shared" ref="F76" si="179">C76-C72</f>
        <v>0</v>
      </c>
      <c r="G76" s="23">
        <f t="shared" ref="G76" si="180">((C76/C72)-1)*100</f>
        <v>0</v>
      </c>
    </row>
    <row r="77" spans="1:7" x14ac:dyDescent="0.35">
      <c r="A77" s="5"/>
      <c r="B77" s="39" t="s">
        <v>31</v>
      </c>
      <c r="C77" s="7">
        <v>16000</v>
      </c>
      <c r="D77" s="21">
        <f t="shared" ref="D77" si="181">C77-C76</f>
        <v>-1000</v>
      </c>
      <c r="E77" s="20">
        <f t="shared" ref="E77" si="182">((C77/C76)-1)*100</f>
        <v>-5.8823529411764719</v>
      </c>
      <c r="F77" s="8">
        <f t="shared" ref="F77" si="183">C77-C73</f>
        <v>1000</v>
      </c>
      <c r="G77" s="23">
        <f t="shared" ref="G77" si="184">((C77/C73)-1)*100</f>
        <v>6.6666666666666652</v>
      </c>
    </row>
    <row r="78" spans="1:7" x14ac:dyDescent="0.35">
      <c r="A78" s="5" t="s">
        <v>32</v>
      </c>
      <c r="B78" s="39" t="s">
        <v>12</v>
      </c>
      <c r="C78" s="7">
        <v>17000</v>
      </c>
      <c r="D78" s="21">
        <f t="shared" ref="D78" si="185">C78-C77</f>
        <v>1000</v>
      </c>
      <c r="E78" s="20">
        <f t="shared" ref="E78" si="186">((C78/C77)-1)*100</f>
        <v>6.25</v>
      </c>
      <c r="F78" s="8">
        <f t="shared" ref="F78" si="187">C78-C74</f>
        <v>1000</v>
      </c>
      <c r="G78" s="23">
        <f t="shared" ref="G78" si="188">((C78/C74)-1)*100</f>
        <v>6.25</v>
      </c>
    </row>
    <row r="79" spans="1:7" ht="15" thickBot="1" x14ac:dyDescent="0.4">
      <c r="A79" s="27"/>
      <c r="B79" s="11"/>
      <c r="C79" s="24"/>
      <c r="D79" s="22"/>
      <c r="E79" s="22"/>
      <c r="F79" s="13"/>
      <c r="G79" s="25"/>
    </row>
  </sheetData>
  <mergeCells count="12">
    <mergeCell ref="A57:A58"/>
    <mergeCell ref="B57:B58"/>
    <mergeCell ref="D58:E58"/>
    <mergeCell ref="F58:G58"/>
    <mergeCell ref="A3:A4"/>
    <mergeCell ref="B3:B4"/>
    <mergeCell ref="D4:E4"/>
    <mergeCell ref="F4:G4"/>
    <mergeCell ref="A30:A31"/>
    <mergeCell ref="B30:B31"/>
    <mergeCell ref="D31:E31"/>
    <mergeCell ref="F31:G3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9"/>
  <sheetViews>
    <sheetView zoomScale="90" zoomScaleNormal="90" workbookViewId="0">
      <selection activeCell="L73" sqref="L73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25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4" si="0">C32+C59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3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3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3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3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3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3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3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35">
      <c r="A17" s="5"/>
      <c r="B17" s="6" t="s">
        <v>8</v>
      </c>
      <c r="C17" s="7">
        <f t="shared" si="0"/>
        <v>2325000</v>
      </c>
      <c r="D17" s="8">
        <f t="shared" ref="D17" si="37">C17-C16</f>
        <v>-7000</v>
      </c>
      <c r="E17" s="20">
        <f t="shared" ref="E17" si="38">((C17/C16)-1)*100</f>
        <v>-0.30017152658662338</v>
      </c>
      <c r="F17" s="8">
        <f t="shared" ref="F17" si="39">C17-C13</f>
        <v>40000</v>
      </c>
      <c r="G17" s="23">
        <f t="shared" ref="G17" si="40">((C17/C13)-1)*100</f>
        <v>1.7505470459518557</v>
      </c>
    </row>
    <row r="18" spans="1:7" x14ac:dyDescent="0.35">
      <c r="A18" s="5"/>
      <c r="B18" s="6" t="s">
        <v>9</v>
      </c>
      <c r="C18" s="7">
        <f t="shared" si="0"/>
        <v>2345000</v>
      </c>
      <c r="D18" s="8">
        <f t="shared" ref="D18:D19" si="41">C18-C17</f>
        <v>20000</v>
      </c>
      <c r="E18" s="20">
        <f t="shared" ref="E18:E19" si="42">((C18/C17)-1)*100</f>
        <v>0.86021505376343566</v>
      </c>
      <c r="F18" s="8">
        <f t="shared" ref="F18:F19" si="43">C18-C14</f>
        <v>54000</v>
      </c>
      <c r="G18" s="23">
        <f t="shared" ref="G18:G19" si="44">((C18/C14)-1)*100</f>
        <v>2.3570493234395418</v>
      </c>
    </row>
    <row r="19" spans="1:7" x14ac:dyDescent="0.35">
      <c r="A19" s="5"/>
      <c r="B19" s="6" t="s">
        <v>10</v>
      </c>
      <c r="C19" s="7">
        <f t="shared" si="0"/>
        <v>2351000</v>
      </c>
      <c r="D19" s="8">
        <f t="shared" si="41"/>
        <v>6000</v>
      </c>
      <c r="E19" s="20">
        <f t="shared" si="42"/>
        <v>0.25586353944562212</v>
      </c>
      <c r="F19" s="8">
        <f t="shared" si="43"/>
        <v>33000</v>
      </c>
      <c r="G19" s="23">
        <f t="shared" si="44"/>
        <v>1.4236410698878377</v>
      </c>
    </row>
    <row r="20" spans="1:7" x14ac:dyDescent="0.35">
      <c r="A20" s="5" t="s">
        <v>30</v>
      </c>
      <c r="B20" s="6" t="s">
        <v>12</v>
      </c>
      <c r="C20" s="7">
        <f t="shared" si="0"/>
        <v>2326000</v>
      </c>
      <c r="D20" s="8">
        <f t="shared" ref="D20" si="45">C20-C19</f>
        <v>-25000</v>
      </c>
      <c r="E20" s="20">
        <f t="shared" ref="E20" si="46">((C20/C19)-1)*100</f>
        <v>-1.063377286261169</v>
      </c>
      <c r="F20" s="8">
        <f t="shared" ref="F20" si="47">C20-C16</f>
        <v>-6000</v>
      </c>
      <c r="G20" s="23">
        <f t="shared" ref="G20" si="48">((C20/C16)-1)*100</f>
        <v>-0.2572898799313883</v>
      </c>
    </row>
    <row r="21" spans="1:7" x14ac:dyDescent="0.35">
      <c r="A21" s="5"/>
      <c r="B21" s="6" t="s">
        <v>8</v>
      </c>
      <c r="C21" s="7">
        <f t="shared" si="0"/>
        <v>2320000</v>
      </c>
      <c r="D21" s="8">
        <f t="shared" ref="D21" si="49">C21-C20</f>
        <v>-6000</v>
      </c>
      <c r="E21" s="20">
        <f t="shared" ref="E21" si="50">((C21/C20)-1)*100</f>
        <v>-0.2579535683576939</v>
      </c>
      <c r="F21" s="8">
        <f t="shared" ref="F21" si="51">C21-C17</f>
        <v>-5000</v>
      </c>
      <c r="G21" s="23">
        <f t="shared" ref="G21" si="52">((C21/C17)-1)*100</f>
        <v>-0.21505376344086446</v>
      </c>
    </row>
    <row r="22" spans="1:7" x14ac:dyDescent="0.35">
      <c r="A22" s="5"/>
      <c r="B22" s="6" t="s">
        <v>9</v>
      </c>
      <c r="C22" s="7">
        <f t="shared" si="0"/>
        <v>2336000</v>
      </c>
      <c r="D22" s="8">
        <f t="shared" ref="D22" si="53">C22-C21</f>
        <v>16000</v>
      </c>
      <c r="E22" s="20">
        <f t="shared" ref="E22" si="54">((C22/C21)-1)*100</f>
        <v>0.68965517241379448</v>
      </c>
      <c r="F22" s="8">
        <f t="shared" ref="F22" si="55">C22-C18</f>
        <v>-9000</v>
      </c>
      <c r="G22" s="23">
        <f t="shared" ref="G22" si="56">((C22/C18)-1)*100</f>
        <v>-0.38379530916844429</v>
      </c>
    </row>
    <row r="23" spans="1:7" x14ac:dyDescent="0.35">
      <c r="A23" s="5"/>
      <c r="B23" s="6" t="s">
        <v>31</v>
      </c>
      <c r="C23" s="7">
        <f t="shared" si="0"/>
        <v>2359000</v>
      </c>
      <c r="D23" s="8">
        <f t="shared" ref="D23" si="57">C23-C22</f>
        <v>23000</v>
      </c>
      <c r="E23" s="20">
        <f t="shared" ref="E23" si="58">((C23/C22)-1)*100</f>
        <v>0.98458904109588463</v>
      </c>
      <c r="F23" s="8">
        <f t="shared" ref="F23" si="59">C23-C19</f>
        <v>8000</v>
      </c>
      <c r="G23" s="23">
        <f t="shared" ref="G23" si="60">((C23/C19)-1)*100</f>
        <v>0.34028073160357053</v>
      </c>
    </row>
    <row r="24" spans="1:7" x14ac:dyDescent="0.35">
      <c r="A24" s="5" t="s">
        <v>32</v>
      </c>
      <c r="B24" s="6" t="s">
        <v>12</v>
      </c>
      <c r="C24" s="7">
        <f t="shared" si="0"/>
        <v>2327000</v>
      </c>
      <c r="D24" s="8">
        <f t="shared" ref="D24" si="61">C24-C23</f>
        <v>-32000</v>
      </c>
      <c r="E24" s="20">
        <f t="shared" ref="E24" si="62">((C24/C23)-1)*100</f>
        <v>-1.3565069944891928</v>
      </c>
      <c r="F24" s="8">
        <f t="shared" ref="F24" si="63">C24-C20</f>
        <v>1000</v>
      </c>
      <c r="G24" s="23">
        <f t="shared" ref="G24" si="64">((C24/C20)-1)*100</f>
        <v>4.2992261392948983E-2</v>
      </c>
    </row>
    <row r="25" spans="1:7" ht="15" thickBot="1" x14ac:dyDescent="0.4">
      <c r="A25" s="27"/>
      <c r="B25" s="12"/>
      <c r="C25" s="11"/>
      <c r="D25" s="13"/>
      <c r="E25" s="22"/>
      <c r="F25" s="13"/>
      <c r="G25" s="25"/>
    </row>
    <row r="28" spans="1:7" x14ac:dyDescent="0.35">
      <c r="A28" s="16"/>
      <c r="B28" s="17"/>
      <c r="C28" s="18"/>
    </row>
    <row r="29" spans="1:7" ht="15" thickBot="1" x14ac:dyDescent="0.4">
      <c r="A29" s="16"/>
      <c r="B29" s="17"/>
      <c r="C29" s="18"/>
    </row>
    <row r="30" spans="1:7" ht="75" customHeight="1" thickBot="1" x14ac:dyDescent="0.4">
      <c r="A30" s="46" t="s">
        <v>0</v>
      </c>
      <c r="B30" s="46" t="s">
        <v>1</v>
      </c>
      <c r="C30" s="1" t="s">
        <v>2</v>
      </c>
      <c r="D30" s="2" t="s">
        <v>3</v>
      </c>
      <c r="E30" s="2" t="s">
        <v>4</v>
      </c>
      <c r="F30" s="2" t="s">
        <v>3</v>
      </c>
      <c r="G30" s="3" t="s">
        <v>4</v>
      </c>
    </row>
    <row r="31" spans="1:7" ht="16.5" customHeight="1" thickBot="1" x14ac:dyDescent="0.4">
      <c r="A31" s="47"/>
      <c r="B31" s="47"/>
      <c r="C31" s="4" t="s">
        <v>13</v>
      </c>
      <c r="D31" s="48" t="s">
        <v>6</v>
      </c>
      <c r="E31" s="49"/>
      <c r="F31" s="50" t="s">
        <v>7</v>
      </c>
      <c r="G31" s="51"/>
    </row>
    <row r="32" spans="1:7" x14ac:dyDescent="0.35">
      <c r="A32" s="5" t="s">
        <v>11</v>
      </c>
      <c r="B32" s="6" t="s">
        <v>8</v>
      </c>
      <c r="C32" s="38">
        <v>2062000</v>
      </c>
      <c r="D32" s="36" t="s">
        <v>29</v>
      </c>
      <c r="E32" s="36" t="s">
        <v>29</v>
      </c>
      <c r="F32" s="35" t="s">
        <v>29</v>
      </c>
      <c r="G32" s="30" t="s">
        <v>29</v>
      </c>
    </row>
    <row r="33" spans="1:7" x14ac:dyDescent="0.35">
      <c r="A33" s="5"/>
      <c r="B33" s="6" t="s">
        <v>9</v>
      </c>
      <c r="C33" s="7">
        <v>2068000</v>
      </c>
      <c r="D33" s="8">
        <f t="shared" ref="D33:D34" si="65">C33-C32</f>
        <v>6000</v>
      </c>
      <c r="E33" s="20">
        <f t="shared" ref="E33:E34" si="66">((C33/C32)-1)*100</f>
        <v>0.29097963142579175</v>
      </c>
      <c r="F33" s="35" t="s">
        <v>29</v>
      </c>
      <c r="G33" s="30" t="s">
        <v>29</v>
      </c>
    </row>
    <row r="34" spans="1:7" x14ac:dyDescent="0.35">
      <c r="A34" s="5"/>
      <c r="B34" s="6" t="s">
        <v>10</v>
      </c>
      <c r="C34" s="7">
        <v>2115000</v>
      </c>
      <c r="D34" s="8">
        <f t="shared" si="65"/>
        <v>47000</v>
      </c>
      <c r="E34" s="20">
        <f t="shared" si="66"/>
        <v>2.2727272727272707</v>
      </c>
      <c r="F34" s="35" t="s">
        <v>29</v>
      </c>
      <c r="G34" s="30" t="s">
        <v>29</v>
      </c>
    </row>
    <row r="35" spans="1:7" x14ac:dyDescent="0.35">
      <c r="A35" s="5" t="s">
        <v>18</v>
      </c>
      <c r="B35" s="6" t="s">
        <v>12</v>
      </c>
      <c r="C35" s="7">
        <v>2123000</v>
      </c>
      <c r="D35" s="8">
        <f t="shared" ref="D35" si="67">C35-C34</f>
        <v>8000</v>
      </c>
      <c r="E35" s="20">
        <f t="shared" ref="E35" si="68">((C35/C34)-1)*100</f>
        <v>0.37825059101654901</v>
      </c>
      <c r="F35" s="35" t="s">
        <v>29</v>
      </c>
      <c r="G35" s="30" t="s">
        <v>29</v>
      </c>
    </row>
    <row r="36" spans="1:7" x14ac:dyDescent="0.35">
      <c r="A36" s="5"/>
      <c r="B36" s="6" t="s">
        <v>8</v>
      </c>
      <c r="C36" s="7">
        <v>2147000</v>
      </c>
      <c r="D36" s="8">
        <f t="shared" ref="D36" si="69">C36-C35</f>
        <v>24000</v>
      </c>
      <c r="E36" s="20">
        <f t="shared" ref="E36" si="70">((C36/C35)-1)*100</f>
        <v>1.1304757418747036</v>
      </c>
      <c r="F36" s="19">
        <f t="shared" ref="F36" si="71">C36-C32</f>
        <v>85000</v>
      </c>
      <c r="G36" s="23">
        <f t="shared" ref="G36" si="72">((C36/C32)-1)*100</f>
        <v>4.1222114451988423</v>
      </c>
    </row>
    <row r="37" spans="1:7" x14ac:dyDescent="0.35">
      <c r="A37" s="5"/>
      <c r="B37" s="6" t="s">
        <v>9</v>
      </c>
      <c r="C37" s="7">
        <v>2156000</v>
      </c>
      <c r="D37" s="8">
        <f t="shared" ref="D37" si="73">C37-C36</f>
        <v>9000</v>
      </c>
      <c r="E37" s="20">
        <f t="shared" ref="E37" si="74">((C37/C36)-1)*100</f>
        <v>0.41918956683744124</v>
      </c>
      <c r="F37" s="19">
        <f t="shared" ref="F37" si="75">C37-C33</f>
        <v>88000</v>
      </c>
      <c r="G37" s="23">
        <f t="shared" ref="G37" si="76">((C37/C33)-1)*100</f>
        <v>4.2553191489361764</v>
      </c>
    </row>
    <row r="38" spans="1:7" x14ac:dyDescent="0.35">
      <c r="A38" s="5"/>
      <c r="B38" s="6" t="s">
        <v>10</v>
      </c>
      <c r="C38" s="7">
        <v>2181000</v>
      </c>
      <c r="D38" s="8">
        <f t="shared" ref="D38" si="77">C38-C37</f>
        <v>25000</v>
      </c>
      <c r="E38" s="20">
        <f t="shared" ref="E38" si="78">((C38/C37)-1)*100</f>
        <v>1.1595547309833032</v>
      </c>
      <c r="F38" s="19">
        <f t="shared" ref="F38" si="79">C38-C34</f>
        <v>66000</v>
      </c>
      <c r="G38" s="23">
        <f t="shared" ref="G38" si="80">((C38/C34)-1)*100</f>
        <v>3.1205673758865293</v>
      </c>
    </row>
    <row r="39" spans="1:7" x14ac:dyDescent="0.35">
      <c r="A39" s="5" t="s">
        <v>27</v>
      </c>
      <c r="B39" s="6" t="s">
        <v>12</v>
      </c>
      <c r="C39" s="7">
        <v>2214000</v>
      </c>
      <c r="D39" s="8">
        <f t="shared" ref="D39" si="81">C39-C38</f>
        <v>33000</v>
      </c>
      <c r="E39" s="20">
        <f t="shared" ref="E39" si="82">((C39/C38)-1)*100</f>
        <v>1.5130674002751032</v>
      </c>
      <c r="F39" s="19">
        <f t="shared" ref="F39" si="83">C39-C35</f>
        <v>91000</v>
      </c>
      <c r="G39" s="23">
        <f t="shared" ref="G39" si="84">((C39/C35)-1)*100</f>
        <v>4.2863871879415871</v>
      </c>
    </row>
    <row r="40" spans="1:7" x14ac:dyDescent="0.35">
      <c r="A40" s="5"/>
      <c r="B40" s="6" t="s">
        <v>8</v>
      </c>
      <c r="C40" s="7">
        <v>2085000</v>
      </c>
      <c r="D40" s="8">
        <f t="shared" ref="D40" si="85">C40-C39</f>
        <v>-129000</v>
      </c>
      <c r="E40" s="20">
        <f t="shared" ref="E40" si="86">((C40/C39)-1)*100</f>
        <v>-5.8265582655826602</v>
      </c>
      <c r="F40" s="19">
        <f t="shared" ref="F40" si="87">C40-C36</f>
        <v>-62000</v>
      </c>
      <c r="G40" s="23">
        <f t="shared" ref="G40" si="88">((C40/C36)-1)*100</f>
        <v>-2.8877503493246359</v>
      </c>
    </row>
    <row r="41" spans="1:7" x14ac:dyDescent="0.35">
      <c r="A41" s="5"/>
      <c r="B41" s="6" t="s">
        <v>9</v>
      </c>
      <c r="C41" s="7">
        <v>2095000</v>
      </c>
      <c r="D41" s="8">
        <f t="shared" ref="D41" si="89">C41-C40</f>
        <v>10000</v>
      </c>
      <c r="E41" s="20">
        <f t="shared" ref="E41" si="90">((C41/C40)-1)*100</f>
        <v>0.47961630695443347</v>
      </c>
      <c r="F41" s="19">
        <f t="shared" ref="F41" si="91">C41-C37</f>
        <v>-61000</v>
      </c>
      <c r="G41" s="23">
        <f t="shared" ref="G41" si="92">((C41/C37)-1)*100</f>
        <v>-2.8293135435992545</v>
      </c>
    </row>
    <row r="42" spans="1:7" x14ac:dyDescent="0.35">
      <c r="A42" s="5"/>
      <c r="B42" s="6" t="s">
        <v>10</v>
      </c>
      <c r="C42" s="7">
        <v>2108000</v>
      </c>
      <c r="D42" s="8">
        <f t="shared" ref="D42" si="93">C42-C41</f>
        <v>13000</v>
      </c>
      <c r="E42" s="20">
        <f t="shared" ref="E42" si="94">((C42/C41)-1)*100</f>
        <v>0.62052505966587734</v>
      </c>
      <c r="F42" s="19">
        <f t="shared" ref="F42" si="95">C42-C38</f>
        <v>-73000</v>
      </c>
      <c r="G42" s="23">
        <f t="shared" ref="G42" si="96">((C42/C38)-1)*100</f>
        <v>-3.347088491517658</v>
      </c>
    </row>
    <row r="43" spans="1:7" x14ac:dyDescent="0.35">
      <c r="A43" s="5" t="s">
        <v>28</v>
      </c>
      <c r="B43" s="6" t="s">
        <v>12</v>
      </c>
      <c r="C43" s="7">
        <v>2141000</v>
      </c>
      <c r="D43" s="8">
        <f t="shared" ref="D43" si="97">C43-C42</f>
        <v>33000</v>
      </c>
      <c r="E43" s="20">
        <f t="shared" ref="E43" si="98">((C43/C42)-1)*100</f>
        <v>1.5654648956356709</v>
      </c>
      <c r="F43" s="19">
        <f t="shared" ref="F43" si="99">C43-C39</f>
        <v>-73000</v>
      </c>
      <c r="G43" s="23">
        <f t="shared" ref="G43" si="100">((C43/C39)-1)*100</f>
        <v>-3.2971996386630509</v>
      </c>
    </row>
    <row r="44" spans="1:7" x14ac:dyDescent="0.35">
      <c r="A44" s="5"/>
      <c r="B44" s="6" t="s">
        <v>8</v>
      </c>
      <c r="C44" s="7">
        <v>2122000</v>
      </c>
      <c r="D44" s="8">
        <f t="shared" ref="D44" si="101">C44-C43</f>
        <v>-19000</v>
      </c>
      <c r="E44" s="20">
        <f t="shared" ref="E44" si="102">((C44/C43)-1)*100</f>
        <v>-0.88743577767398385</v>
      </c>
      <c r="F44" s="19">
        <f t="shared" ref="F44" si="103">C44-C40</f>
        <v>37000</v>
      </c>
      <c r="G44" s="23">
        <f t="shared" ref="G44" si="104">((C44/C40)-1)*100</f>
        <v>1.7745803357314127</v>
      </c>
    </row>
    <row r="45" spans="1:7" x14ac:dyDescent="0.35">
      <c r="A45" s="5"/>
      <c r="B45" s="6" t="s">
        <v>9</v>
      </c>
      <c r="C45" s="7">
        <v>2133000</v>
      </c>
      <c r="D45" s="8">
        <f t="shared" ref="D45:D46" si="105">C45-C44</f>
        <v>11000</v>
      </c>
      <c r="E45" s="20">
        <f t="shared" ref="E45:E46" si="106">((C45/C44)-1)*100</f>
        <v>0.51837888784165287</v>
      </c>
      <c r="F45" s="19">
        <f t="shared" ref="F45:F46" si="107">C45-C41</f>
        <v>38000</v>
      </c>
      <c r="G45" s="23">
        <f t="shared" ref="G45:G46" si="108">((C45/C41)-1)*100</f>
        <v>1.8138424821002364</v>
      </c>
    </row>
    <row r="46" spans="1:7" x14ac:dyDescent="0.35">
      <c r="A46" s="5"/>
      <c r="B46" s="6" t="s">
        <v>10</v>
      </c>
      <c r="C46" s="7">
        <v>2124000</v>
      </c>
      <c r="D46" s="8">
        <f t="shared" si="105"/>
        <v>-9000</v>
      </c>
      <c r="E46" s="20">
        <f t="shared" si="106"/>
        <v>-0.42194092827003704</v>
      </c>
      <c r="F46" s="19">
        <f t="shared" si="107"/>
        <v>16000</v>
      </c>
      <c r="G46" s="23">
        <f t="shared" si="108"/>
        <v>0.75901328273244584</v>
      </c>
    </row>
    <row r="47" spans="1:7" x14ac:dyDescent="0.35">
      <c r="A47" s="5" t="s">
        <v>30</v>
      </c>
      <c r="B47" s="6" t="s">
        <v>12</v>
      </c>
      <c r="C47" s="7">
        <v>2119000</v>
      </c>
      <c r="D47" s="8">
        <f t="shared" ref="D47" si="109">C47-C46</f>
        <v>-5000</v>
      </c>
      <c r="E47" s="20">
        <f t="shared" ref="E47" si="110">((C47/C46)-1)*100</f>
        <v>-0.23540489642184248</v>
      </c>
      <c r="F47" s="19">
        <f t="shared" ref="F47" si="111">C47-C43</f>
        <v>-22000</v>
      </c>
      <c r="G47" s="23">
        <f t="shared" ref="G47" si="112">((C47/C43)-1)*100</f>
        <v>-1.0275572162540825</v>
      </c>
    </row>
    <row r="48" spans="1:7" x14ac:dyDescent="0.35">
      <c r="A48" s="5"/>
      <c r="B48" s="6" t="s">
        <v>8</v>
      </c>
      <c r="C48" s="7">
        <v>2098000</v>
      </c>
      <c r="D48" s="8">
        <f t="shared" ref="D48" si="113">C48-C47</f>
        <v>-21000</v>
      </c>
      <c r="E48" s="20">
        <f t="shared" ref="E48" si="114">((C48/C47)-1)*100</f>
        <v>-0.99103350637093079</v>
      </c>
      <c r="F48" s="19">
        <f t="shared" ref="F48" si="115">C48-C44</f>
        <v>-24000</v>
      </c>
      <c r="G48" s="23">
        <f t="shared" ref="G48" si="116">((C48/C44)-1)*100</f>
        <v>-1.1310084825636224</v>
      </c>
    </row>
    <row r="49" spans="1:7" x14ac:dyDescent="0.35">
      <c r="A49" s="5"/>
      <c r="B49" s="6" t="s">
        <v>9</v>
      </c>
      <c r="C49" s="7">
        <v>2137000</v>
      </c>
      <c r="D49" s="8">
        <f t="shared" ref="D49" si="117">C49-C48</f>
        <v>39000</v>
      </c>
      <c r="E49" s="20">
        <f t="shared" ref="E49" si="118">((C49/C48)-1)*100</f>
        <v>1.8589132507149664</v>
      </c>
      <c r="F49" s="19">
        <f t="shared" ref="F49" si="119">C49-C45</f>
        <v>4000</v>
      </c>
      <c r="G49" s="23">
        <f t="shared" ref="G49" si="120">((C49/C45)-1)*100</f>
        <v>0.18752930145335966</v>
      </c>
    </row>
    <row r="50" spans="1:7" x14ac:dyDescent="0.35">
      <c r="A50" s="5"/>
      <c r="B50" s="6" t="s">
        <v>31</v>
      </c>
      <c r="C50" s="7">
        <v>2152000</v>
      </c>
      <c r="D50" s="8">
        <f t="shared" ref="D50" si="121">C50-C49</f>
        <v>15000</v>
      </c>
      <c r="E50" s="20">
        <f t="shared" ref="E50" si="122">((C50/C49)-1)*100</f>
        <v>0.7019185774450154</v>
      </c>
      <c r="F50" s="19">
        <f t="shared" ref="F50" si="123">C50-C46</f>
        <v>28000</v>
      </c>
      <c r="G50" s="23">
        <f t="shared" ref="G50" si="124">((C50/C46)-1)*100</f>
        <v>1.3182674199623268</v>
      </c>
    </row>
    <row r="51" spans="1:7" x14ac:dyDescent="0.35">
      <c r="A51" s="5" t="s">
        <v>32</v>
      </c>
      <c r="B51" s="6" t="s">
        <v>12</v>
      </c>
      <c r="C51" s="7">
        <v>2095000</v>
      </c>
      <c r="D51" s="8">
        <f t="shared" ref="D51" si="125">C51-C50</f>
        <v>-57000</v>
      </c>
      <c r="E51" s="20">
        <f t="shared" ref="E51" si="126">((C51/C50)-1)*100</f>
        <v>-2.6486988847583604</v>
      </c>
      <c r="F51" s="19">
        <f t="shared" ref="F51" si="127">C51-C47</f>
        <v>-24000</v>
      </c>
      <c r="G51" s="23">
        <f t="shared" ref="G51" si="128">((C51/C47)-1)*100</f>
        <v>-1.1326097215667796</v>
      </c>
    </row>
    <row r="52" spans="1:7" ht="15" thickBot="1" x14ac:dyDescent="0.4">
      <c r="A52" s="27"/>
      <c r="B52" s="12"/>
      <c r="C52" s="11"/>
      <c r="D52" s="13"/>
      <c r="E52" s="22"/>
      <c r="F52" s="26"/>
      <c r="G52" s="25"/>
    </row>
    <row r="56" spans="1:7" ht="15" thickBot="1" x14ac:dyDescent="0.4"/>
    <row r="57" spans="1:7" ht="53" thickBot="1" x14ac:dyDescent="0.4">
      <c r="A57" s="46" t="s">
        <v>0</v>
      </c>
      <c r="B57" s="46" t="s">
        <v>1</v>
      </c>
      <c r="C57" s="1" t="s">
        <v>2</v>
      </c>
      <c r="D57" s="2" t="s">
        <v>3</v>
      </c>
      <c r="E57" s="2" t="s">
        <v>4</v>
      </c>
      <c r="F57" s="2" t="s">
        <v>3</v>
      </c>
      <c r="G57" s="3" t="s">
        <v>4</v>
      </c>
    </row>
    <row r="58" spans="1:7" ht="15" thickBot="1" x14ac:dyDescent="0.4">
      <c r="A58" s="47"/>
      <c r="B58" s="47"/>
      <c r="C58" s="4" t="s">
        <v>14</v>
      </c>
      <c r="D58" s="48" t="s">
        <v>6</v>
      </c>
      <c r="E58" s="49"/>
      <c r="F58" s="50" t="s">
        <v>7</v>
      </c>
      <c r="G58" s="51"/>
    </row>
    <row r="59" spans="1:7" x14ac:dyDescent="0.35">
      <c r="A59" s="5" t="s">
        <v>11</v>
      </c>
      <c r="B59" s="6" t="s">
        <v>8</v>
      </c>
      <c r="C59" s="7">
        <v>240000</v>
      </c>
      <c r="D59" s="29" t="s">
        <v>29</v>
      </c>
      <c r="E59" s="29" t="s">
        <v>29</v>
      </c>
      <c r="F59" s="29" t="s">
        <v>29</v>
      </c>
      <c r="G59" s="30" t="s">
        <v>29</v>
      </c>
    </row>
    <row r="60" spans="1:7" x14ac:dyDescent="0.35">
      <c r="A60" s="5"/>
      <c r="B60" s="6" t="s">
        <v>9</v>
      </c>
      <c r="C60" s="7">
        <v>242000</v>
      </c>
      <c r="D60" s="21">
        <f t="shared" ref="D60:D61" si="129">C60-C59</f>
        <v>2000</v>
      </c>
      <c r="E60" s="20">
        <f t="shared" ref="E60:E61" si="130">((C60/C59)-1)*100</f>
        <v>0.83333333333333037</v>
      </c>
      <c r="F60" s="29" t="s">
        <v>29</v>
      </c>
      <c r="G60" s="30" t="s">
        <v>29</v>
      </c>
    </row>
    <row r="61" spans="1:7" x14ac:dyDescent="0.35">
      <c r="A61" s="5"/>
      <c r="B61" s="6" t="s">
        <v>10</v>
      </c>
      <c r="C61" s="7">
        <v>232000</v>
      </c>
      <c r="D61" s="21">
        <f t="shared" si="129"/>
        <v>-10000</v>
      </c>
      <c r="E61" s="20">
        <f t="shared" si="130"/>
        <v>-4.1322314049586755</v>
      </c>
      <c r="F61" s="29" t="s">
        <v>29</v>
      </c>
      <c r="G61" s="30" t="s">
        <v>29</v>
      </c>
    </row>
    <row r="62" spans="1:7" x14ac:dyDescent="0.35">
      <c r="A62" s="5" t="s">
        <v>18</v>
      </c>
      <c r="B62" s="6" t="s">
        <v>12</v>
      </c>
      <c r="C62" s="7">
        <v>226000</v>
      </c>
      <c r="D62" s="21">
        <f t="shared" ref="D62" si="131">C62-C61</f>
        <v>-6000</v>
      </c>
      <c r="E62" s="20">
        <f t="shared" ref="E62" si="132">((C62/C61)-1)*100</f>
        <v>-2.5862068965517238</v>
      </c>
      <c r="F62" s="29" t="s">
        <v>29</v>
      </c>
      <c r="G62" s="30" t="s">
        <v>29</v>
      </c>
    </row>
    <row r="63" spans="1:7" x14ac:dyDescent="0.35">
      <c r="A63" s="5"/>
      <c r="B63" s="6" t="s">
        <v>8</v>
      </c>
      <c r="C63" s="7">
        <v>219000</v>
      </c>
      <c r="D63" s="21">
        <f t="shared" ref="D63" si="133">C63-C62</f>
        <v>-7000</v>
      </c>
      <c r="E63" s="20">
        <f t="shared" ref="E63" si="134">((C63/C62)-1)*100</f>
        <v>-3.0973451327433676</v>
      </c>
      <c r="F63" s="8">
        <f t="shared" ref="F63" si="135">C63-C59</f>
        <v>-21000</v>
      </c>
      <c r="G63" s="23">
        <f t="shared" ref="G63" si="136">((C63/C59)-1)*100</f>
        <v>-8.7500000000000018</v>
      </c>
    </row>
    <row r="64" spans="1:7" x14ac:dyDescent="0.35">
      <c r="A64" s="5"/>
      <c r="B64" s="6" t="s">
        <v>9</v>
      </c>
      <c r="C64" s="7">
        <v>225000</v>
      </c>
      <c r="D64" s="21">
        <f t="shared" ref="D64" si="137">C64-C63</f>
        <v>6000</v>
      </c>
      <c r="E64" s="20">
        <f t="shared" ref="E64" si="138">((C64/C63)-1)*100</f>
        <v>2.7397260273972712</v>
      </c>
      <c r="F64" s="8">
        <f t="shared" ref="F64" si="139">C64-C60</f>
        <v>-17000</v>
      </c>
      <c r="G64" s="23">
        <f t="shared" ref="G64" si="140">((C64/C60)-1)*100</f>
        <v>-7.0247933884297513</v>
      </c>
    </row>
    <row r="65" spans="1:7" x14ac:dyDescent="0.35">
      <c r="A65" s="5"/>
      <c r="B65" s="6" t="s">
        <v>10</v>
      </c>
      <c r="C65" s="7">
        <v>235000</v>
      </c>
      <c r="D65" s="21">
        <f t="shared" ref="D65" si="141">C65-C64</f>
        <v>10000</v>
      </c>
      <c r="E65" s="20">
        <f t="shared" ref="E65" si="142">((C65/C64)-1)*100</f>
        <v>4.4444444444444509</v>
      </c>
      <c r="F65" s="8">
        <f t="shared" ref="F65" si="143">C65-C61</f>
        <v>3000</v>
      </c>
      <c r="G65" s="23">
        <f t="shared" ref="G65" si="144">((C65/C61)-1)*100</f>
        <v>1.2931034482758674</v>
      </c>
    </row>
    <row r="66" spans="1:7" x14ac:dyDescent="0.35">
      <c r="A66" s="5" t="s">
        <v>27</v>
      </c>
      <c r="B66" s="6" t="s">
        <v>12</v>
      </c>
      <c r="C66" s="7">
        <v>228000</v>
      </c>
      <c r="D66" s="21">
        <f t="shared" ref="D66" si="145">C66-C65</f>
        <v>-7000</v>
      </c>
      <c r="E66" s="20">
        <f t="shared" ref="E66" si="146">((C66/C65)-1)*100</f>
        <v>-2.9787234042553234</v>
      </c>
      <c r="F66" s="8">
        <f t="shared" ref="F66" si="147">C66-C62</f>
        <v>2000</v>
      </c>
      <c r="G66" s="23">
        <f t="shared" ref="G66" si="148">((C66/C62)-1)*100</f>
        <v>0.88495575221239076</v>
      </c>
    </row>
    <row r="67" spans="1:7" x14ac:dyDescent="0.35">
      <c r="A67" s="5"/>
      <c r="B67" s="6" t="s">
        <v>8</v>
      </c>
      <c r="C67" s="7">
        <v>200000</v>
      </c>
      <c r="D67" s="21">
        <f t="shared" ref="D67" si="149">C67-C66</f>
        <v>-28000</v>
      </c>
      <c r="E67" s="20">
        <f t="shared" ref="E67" si="150">((C67/C66)-1)*100</f>
        <v>-12.280701754385969</v>
      </c>
      <c r="F67" s="8">
        <f t="shared" ref="F67" si="151">C67-C63</f>
        <v>-19000</v>
      </c>
      <c r="G67" s="23">
        <f t="shared" ref="G67" si="152">((C67/C63)-1)*100</f>
        <v>-8.6757990867579959</v>
      </c>
    </row>
    <row r="68" spans="1:7" x14ac:dyDescent="0.35">
      <c r="A68" s="5"/>
      <c r="B68" s="6" t="s">
        <v>9</v>
      </c>
      <c r="C68" s="7">
        <v>196000</v>
      </c>
      <c r="D68" s="21">
        <f t="shared" ref="D68" si="153">C68-C67</f>
        <v>-4000</v>
      </c>
      <c r="E68" s="20">
        <f t="shared" ref="E68" si="154">((C68/C67)-1)*100</f>
        <v>-2.0000000000000018</v>
      </c>
      <c r="F68" s="8">
        <f t="shared" ref="F68" si="155">C68-C64</f>
        <v>-29000</v>
      </c>
      <c r="G68" s="23">
        <f t="shared" ref="G68" si="156">((C68/C64)-1)*100</f>
        <v>-12.888888888888895</v>
      </c>
    </row>
    <row r="69" spans="1:7" x14ac:dyDescent="0.35">
      <c r="A69" s="5"/>
      <c r="B69" s="6" t="s">
        <v>10</v>
      </c>
      <c r="C69" s="7">
        <v>210000</v>
      </c>
      <c r="D69" s="21">
        <f t="shared" ref="D69" si="157">C69-C68</f>
        <v>14000</v>
      </c>
      <c r="E69" s="20">
        <f t="shared" ref="E69" si="158">((C69/C68)-1)*100</f>
        <v>7.1428571428571397</v>
      </c>
      <c r="F69" s="8">
        <f t="shared" ref="F69" si="159">C69-C65</f>
        <v>-25000</v>
      </c>
      <c r="G69" s="23">
        <f t="shared" ref="G69" si="160">((C69/C65)-1)*100</f>
        <v>-10.638297872340431</v>
      </c>
    </row>
    <row r="70" spans="1:7" x14ac:dyDescent="0.35">
      <c r="A70" s="5" t="s">
        <v>28</v>
      </c>
      <c r="B70" s="6" t="s">
        <v>12</v>
      </c>
      <c r="C70" s="7">
        <v>191000</v>
      </c>
      <c r="D70" s="21">
        <f t="shared" ref="D70" si="161">C70-C69</f>
        <v>-19000</v>
      </c>
      <c r="E70" s="20">
        <f t="shared" ref="E70" si="162">((C70/C69)-1)*100</f>
        <v>-9.0476190476190492</v>
      </c>
      <c r="F70" s="8">
        <f t="shared" ref="F70" si="163">C70-C66</f>
        <v>-37000</v>
      </c>
      <c r="G70" s="23">
        <f t="shared" ref="G70" si="164">((C70/C66)-1)*100</f>
        <v>-16.228070175438592</v>
      </c>
    </row>
    <row r="71" spans="1:7" x14ac:dyDescent="0.35">
      <c r="A71" s="5"/>
      <c r="B71" s="6" t="s">
        <v>8</v>
      </c>
      <c r="C71" s="7">
        <v>203000</v>
      </c>
      <c r="D71" s="21">
        <f t="shared" ref="D71" si="165">C71-C70</f>
        <v>12000</v>
      </c>
      <c r="E71" s="20">
        <f t="shared" ref="E71" si="166">((C71/C70)-1)*100</f>
        <v>6.2827225130890119</v>
      </c>
      <c r="F71" s="8">
        <f t="shared" ref="F71" si="167">C71-C67</f>
        <v>3000</v>
      </c>
      <c r="G71" s="23">
        <f t="shared" ref="G71" si="168">((C71/C67)-1)*100</f>
        <v>1.4999999999999902</v>
      </c>
    </row>
    <row r="72" spans="1:7" x14ac:dyDescent="0.35">
      <c r="A72" s="5"/>
      <c r="B72" s="6" t="s">
        <v>9</v>
      </c>
      <c r="C72" s="7">
        <v>212000</v>
      </c>
      <c r="D72" s="21">
        <f t="shared" ref="D72:D73" si="169">C72-C71</f>
        <v>9000</v>
      </c>
      <c r="E72" s="20">
        <f t="shared" ref="E72:E73" si="170">((C72/C71)-1)*100</f>
        <v>4.4334975369458185</v>
      </c>
      <c r="F72" s="8">
        <f t="shared" ref="F72:F73" si="171">C72-C68</f>
        <v>16000</v>
      </c>
      <c r="G72" s="23">
        <f t="shared" ref="G72:G73" si="172">((C72/C68)-1)*100</f>
        <v>8.163265306122458</v>
      </c>
    </row>
    <row r="73" spans="1:7" x14ac:dyDescent="0.35">
      <c r="A73" s="5"/>
      <c r="B73" s="6" t="s">
        <v>10</v>
      </c>
      <c r="C73" s="7">
        <v>227000</v>
      </c>
      <c r="D73" s="21">
        <f t="shared" si="169"/>
        <v>15000</v>
      </c>
      <c r="E73" s="20">
        <f t="shared" si="170"/>
        <v>7.0754716981132004</v>
      </c>
      <c r="F73" s="8">
        <f t="shared" si="171"/>
        <v>17000</v>
      </c>
      <c r="G73" s="23">
        <f t="shared" si="172"/>
        <v>8.0952380952380878</v>
      </c>
    </row>
    <row r="74" spans="1:7" x14ac:dyDescent="0.35">
      <c r="A74" s="5" t="s">
        <v>30</v>
      </c>
      <c r="B74" s="6" t="s">
        <v>12</v>
      </c>
      <c r="C74" s="7">
        <v>207000</v>
      </c>
      <c r="D74" s="21">
        <f t="shared" ref="D74" si="173">C74-C73</f>
        <v>-20000</v>
      </c>
      <c r="E74" s="20">
        <f t="shared" ref="E74" si="174">((C74/C73)-1)*100</f>
        <v>-8.8105726872246706</v>
      </c>
      <c r="F74" s="8">
        <f t="shared" ref="F74" si="175">C74-C70</f>
        <v>16000</v>
      </c>
      <c r="G74" s="23">
        <f t="shared" ref="G74" si="176">((C74/C70)-1)*100</f>
        <v>8.3769633507853491</v>
      </c>
    </row>
    <row r="75" spans="1:7" x14ac:dyDescent="0.35">
      <c r="A75" s="5"/>
      <c r="B75" s="39" t="s">
        <v>8</v>
      </c>
      <c r="C75" s="7">
        <v>222000</v>
      </c>
      <c r="D75" s="21">
        <f t="shared" ref="D75" si="177">C75-C74</f>
        <v>15000</v>
      </c>
      <c r="E75" s="20">
        <f t="shared" ref="E75" si="178">((C75/C74)-1)*100</f>
        <v>7.2463768115942129</v>
      </c>
      <c r="F75" s="8">
        <f t="shared" ref="F75" si="179">C75-C71</f>
        <v>19000</v>
      </c>
      <c r="G75" s="23">
        <f t="shared" ref="G75" si="180">((C75/C71)-1)*100</f>
        <v>9.3596059113300498</v>
      </c>
    </row>
    <row r="76" spans="1:7" x14ac:dyDescent="0.35">
      <c r="A76" s="5"/>
      <c r="B76" s="39" t="s">
        <v>9</v>
      </c>
      <c r="C76" s="7">
        <v>199000</v>
      </c>
      <c r="D76" s="21">
        <f t="shared" ref="D76" si="181">C76-C75</f>
        <v>-23000</v>
      </c>
      <c r="E76" s="20">
        <f t="shared" ref="E76" si="182">((C76/C75)-1)*100</f>
        <v>-10.360360360360366</v>
      </c>
      <c r="F76" s="8">
        <f t="shared" ref="F76" si="183">C76-C72</f>
        <v>-13000</v>
      </c>
      <c r="G76" s="23">
        <f t="shared" ref="G76" si="184">((C76/C72)-1)*100</f>
        <v>-6.1320754716981174</v>
      </c>
    </row>
    <row r="77" spans="1:7" x14ac:dyDescent="0.35">
      <c r="A77" s="5"/>
      <c r="B77" s="39" t="s">
        <v>31</v>
      </c>
      <c r="C77" s="7">
        <v>207000</v>
      </c>
      <c r="D77" s="21">
        <f t="shared" ref="D77" si="185">C77-C76</f>
        <v>8000</v>
      </c>
      <c r="E77" s="20">
        <f t="shared" ref="E77" si="186">((C77/C76)-1)*100</f>
        <v>4.020100502512558</v>
      </c>
      <c r="F77" s="8">
        <f t="shared" ref="F77" si="187">C77-C73</f>
        <v>-20000</v>
      </c>
      <c r="G77" s="23">
        <f t="shared" ref="G77" si="188">((C77/C73)-1)*100</f>
        <v>-8.8105726872246706</v>
      </c>
    </row>
    <row r="78" spans="1:7" x14ac:dyDescent="0.35">
      <c r="A78" s="5" t="s">
        <v>32</v>
      </c>
      <c r="B78" s="39" t="s">
        <v>12</v>
      </c>
      <c r="C78" s="7">
        <v>232000</v>
      </c>
      <c r="D78" s="21">
        <f t="shared" ref="D78" si="189">C78-C77</f>
        <v>25000</v>
      </c>
      <c r="E78" s="20">
        <f t="shared" ref="E78" si="190">((C78/C77)-1)*100</f>
        <v>12.077294685990347</v>
      </c>
      <c r="F78" s="8">
        <f t="shared" ref="F78" si="191">C78-C74</f>
        <v>25000</v>
      </c>
      <c r="G78" s="23">
        <f t="shared" ref="G78" si="192">((C78/C74)-1)*100</f>
        <v>12.077294685990347</v>
      </c>
    </row>
    <row r="79" spans="1:7" ht="15" thickBot="1" x14ac:dyDescent="0.4">
      <c r="A79" s="27"/>
      <c r="B79" s="11"/>
      <c r="C79" s="24"/>
      <c r="D79" s="22"/>
      <c r="E79" s="22"/>
      <c r="F79" s="13"/>
      <c r="G79" s="25"/>
    </row>
  </sheetData>
  <mergeCells count="12">
    <mergeCell ref="A57:A58"/>
    <mergeCell ref="B57:B58"/>
    <mergeCell ref="D58:E58"/>
    <mergeCell ref="F58:G58"/>
    <mergeCell ref="A3:A4"/>
    <mergeCell ref="B3:B4"/>
    <mergeCell ref="D4:E4"/>
    <mergeCell ref="F4:G4"/>
    <mergeCell ref="A30:A31"/>
    <mergeCell ref="B30:B31"/>
    <mergeCell ref="D31:E31"/>
    <mergeCell ref="F31:G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"/>
  <sheetViews>
    <sheetView zoomScale="90" zoomScaleNormal="90" workbookViewId="0">
      <selection activeCell="G82" sqref="G82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26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4" si="0">C32+C59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3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3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3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3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3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3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3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35">
      <c r="A17" s="5"/>
      <c r="B17" s="6" t="s">
        <v>8</v>
      </c>
      <c r="C17" s="7">
        <f t="shared" si="0"/>
        <v>2790000</v>
      </c>
      <c r="D17" s="8">
        <f t="shared" ref="D17" si="37">C17-C16</f>
        <v>-66000</v>
      </c>
      <c r="E17" s="20">
        <f t="shared" ref="E17" si="38">((C17/C16)-1)*100</f>
        <v>-2.3109243697479021</v>
      </c>
      <c r="F17" s="8">
        <f t="shared" ref="F17" si="39">C17-C13</f>
        <v>76000</v>
      </c>
      <c r="G17" s="23">
        <f t="shared" ref="G17" si="40">((C17/C13)-1)*100</f>
        <v>2.8002947678702927</v>
      </c>
    </row>
    <row r="18" spans="1:7" x14ac:dyDescent="0.35">
      <c r="A18" s="5"/>
      <c r="B18" s="6" t="s">
        <v>9</v>
      </c>
      <c r="C18" s="7">
        <f t="shared" si="0"/>
        <v>2853000</v>
      </c>
      <c r="D18" s="8">
        <f t="shared" ref="D18:D19" si="41">C18-C17</f>
        <v>63000</v>
      </c>
      <c r="E18" s="20">
        <f t="shared" ref="E18:E19" si="42">((C18/C17)-1)*100</f>
        <v>2.2580645161290214</v>
      </c>
      <c r="F18" s="8">
        <f t="shared" ref="F18:F19" si="43">C18-C14</f>
        <v>112000</v>
      </c>
      <c r="G18" s="23">
        <f t="shared" ref="G18:G19" si="44">((C18/C14)-1)*100</f>
        <v>4.0860999635169648</v>
      </c>
    </row>
    <row r="19" spans="1:7" x14ac:dyDescent="0.35">
      <c r="A19" s="5"/>
      <c r="B19" s="6" t="s">
        <v>10</v>
      </c>
      <c r="C19" s="7">
        <f t="shared" si="0"/>
        <v>2910000</v>
      </c>
      <c r="D19" s="8">
        <f t="shared" si="41"/>
        <v>57000</v>
      </c>
      <c r="E19" s="20">
        <f t="shared" si="42"/>
        <v>1.9978969505783484</v>
      </c>
      <c r="F19" s="8">
        <f t="shared" si="43"/>
        <v>104000</v>
      </c>
      <c r="G19" s="23">
        <f t="shared" si="44"/>
        <v>3.706343549536717</v>
      </c>
    </row>
    <row r="20" spans="1:7" x14ac:dyDescent="0.35">
      <c r="A20" s="5" t="s">
        <v>30</v>
      </c>
      <c r="B20" s="6" t="s">
        <v>12</v>
      </c>
      <c r="C20" s="7">
        <f t="shared" si="0"/>
        <v>2973000</v>
      </c>
      <c r="D20" s="8">
        <f t="shared" ref="D20" si="45">C20-C19</f>
        <v>63000</v>
      </c>
      <c r="E20" s="20">
        <f t="shared" ref="E20" si="46">((C20/C19)-1)*100</f>
        <v>2.1649484536082397</v>
      </c>
      <c r="F20" s="8">
        <f t="shared" ref="F20" si="47">C20-C16</f>
        <v>117000</v>
      </c>
      <c r="G20" s="23">
        <f t="shared" ref="G20" si="48">((C20/C16)-1)*100</f>
        <v>4.0966386554621925</v>
      </c>
    </row>
    <row r="21" spans="1:7" x14ac:dyDescent="0.35">
      <c r="A21" s="5"/>
      <c r="B21" s="6" t="s">
        <v>8</v>
      </c>
      <c r="C21" s="7">
        <f t="shared" si="0"/>
        <v>2876000</v>
      </c>
      <c r="D21" s="8">
        <f t="shared" ref="D21" si="49">C21-C20</f>
        <v>-97000</v>
      </c>
      <c r="E21" s="20">
        <f t="shared" ref="E21" si="50">((C21/C20)-1)*100</f>
        <v>-3.2626976118398932</v>
      </c>
      <c r="F21" s="8">
        <f t="shared" ref="F21" si="51">C21-C17</f>
        <v>86000</v>
      </c>
      <c r="G21" s="23">
        <f t="shared" ref="G21" si="52">((C21/C17)-1)*100</f>
        <v>3.0824372759856722</v>
      </c>
    </row>
    <row r="22" spans="1:7" x14ac:dyDescent="0.35">
      <c r="A22" s="5"/>
      <c r="B22" s="6" t="s">
        <v>9</v>
      </c>
      <c r="C22" s="7">
        <f t="shared" si="0"/>
        <v>2808000</v>
      </c>
      <c r="D22" s="8">
        <f t="shared" ref="D22" si="53">C22-C21</f>
        <v>-68000</v>
      </c>
      <c r="E22" s="20">
        <f t="shared" ref="E22" si="54">((C22/C21)-1)*100</f>
        <v>-2.364394993045893</v>
      </c>
      <c r="F22" s="8">
        <f t="shared" ref="F22" si="55">C22-C18</f>
        <v>-45000</v>
      </c>
      <c r="G22" s="23">
        <f t="shared" ref="G22" si="56">((C22/C18)-1)*100</f>
        <v>-1.5772870662460581</v>
      </c>
    </row>
    <row r="23" spans="1:7" x14ac:dyDescent="0.35">
      <c r="A23" s="5"/>
      <c r="B23" s="6" t="s">
        <v>31</v>
      </c>
      <c r="C23" s="7">
        <f t="shared" si="0"/>
        <v>2810000</v>
      </c>
      <c r="D23" s="8">
        <f t="shared" ref="D23" si="57">C23-C22</f>
        <v>2000</v>
      </c>
      <c r="E23" s="20">
        <f t="shared" ref="E23" si="58">((C23/C22)-1)*100</f>
        <v>7.1225071225078374E-2</v>
      </c>
      <c r="F23" s="8">
        <f t="shared" ref="F23" si="59">C23-C19</f>
        <v>-100000</v>
      </c>
      <c r="G23" s="23">
        <f t="shared" ref="G23" si="60">((C23/C19)-1)*100</f>
        <v>-3.4364261168384869</v>
      </c>
    </row>
    <row r="24" spans="1:7" x14ac:dyDescent="0.35">
      <c r="A24" s="5" t="s">
        <v>32</v>
      </c>
      <c r="B24" s="6" t="s">
        <v>12</v>
      </c>
      <c r="C24" s="7">
        <f t="shared" si="0"/>
        <v>2851000</v>
      </c>
      <c r="D24" s="8">
        <f t="shared" ref="D24" si="61">C24-C23</f>
        <v>41000</v>
      </c>
      <c r="E24" s="20">
        <f t="shared" ref="E24" si="62">((C24/C23)-1)*100</f>
        <v>1.4590747330960774</v>
      </c>
      <c r="F24" s="8">
        <f t="shared" ref="F24" si="63">C24-C20</f>
        <v>-122000</v>
      </c>
      <c r="G24" s="23">
        <f t="shared" ref="G24" si="64">((C24/C20)-1)*100</f>
        <v>-4.103599058190377</v>
      </c>
    </row>
    <row r="25" spans="1:7" ht="15" thickBot="1" x14ac:dyDescent="0.4">
      <c r="A25" s="27"/>
      <c r="B25" s="12"/>
      <c r="C25" s="11"/>
      <c r="D25" s="13"/>
      <c r="E25" s="22"/>
      <c r="F25" s="13"/>
      <c r="G25" s="25"/>
    </row>
    <row r="28" spans="1:7" x14ac:dyDescent="0.35">
      <c r="A28" s="16"/>
      <c r="B28" s="17"/>
      <c r="C28" s="18"/>
    </row>
    <row r="29" spans="1:7" ht="15" thickBot="1" x14ac:dyDescent="0.4">
      <c r="A29" s="16"/>
      <c r="B29" s="17"/>
      <c r="C29" s="18"/>
    </row>
    <row r="30" spans="1:7" ht="75" customHeight="1" thickBot="1" x14ac:dyDescent="0.4">
      <c r="A30" s="46" t="s">
        <v>0</v>
      </c>
      <c r="B30" s="46" t="s">
        <v>1</v>
      </c>
      <c r="C30" s="1" t="s">
        <v>2</v>
      </c>
      <c r="D30" s="2" t="s">
        <v>3</v>
      </c>
      <c r="E30" s="2" t="s">
        <v>4</v>
      </c>
      <c r="F30" s="2" t="s">
        <v>3</v>
      </c>
      <c r="G30" s="3" t="s">
        <v>4</v>
      </c>
    </row>
    <row r="31" spans="1:7" ht="17.25" customHeight="1" thickBot="1" x14ac:dyDescent="0.4">
      <c r="A31" s="47"/>
      <c r="B31" s="47"/>
      <c r="C31" s="4" t="s">
        <v>13</v>
      </c>
      <c r="D31" s="48" t="s">
        <v>6</v>
      </c>
      <c r="E31" s="49"/>
      <c r="F31" s="50" t="s">
        <v>7</v>
      </c>
      <c r="G31" s="51"/>
    </row>
    <row r="32" spans="1:7" x14ac:dyDescent="0.35">
      <c r="A32" s="5" t="s">
        <v>11</v>
      </c>
      <c r="B32" s="6" t="s">
        <v>8</v>
      </c>
      <c r="C32" s="7">
        <v>2317000</v>
      </c>
      <c r="D32" s="29" t="s">
        <v>29</v>
      </c>
      <c r="E32" s="32" t="s">
        <v>29</v>
      </c>
      <c r="F32" s="35" t="s">
        <v>29</v>
      </c>
      <c r="G32" s="30" t="s">
        <v>29</v>
      </c>
    </row>
    <row r="33" spans="1:7" x14ac:dyDescent="0.35">
      <c r="A33" s="5"/>
      <c r="B33" s="6" t="s">
        <v>9</v>
      </c>
      <c r="C33" s="7">
        <v>2326000</v>
      </c>
      <c r="D33" s="8">
        <f t="shared" ref="D33:D34" si="65">C33-C32</f>
        <v>9000</v>
      </c>
      <c r="E33" s="20">
        <f t="shared" ref="E33:E34" si="66">((C33/C32)-1)*100</f>
        <v>0.38843331894691246</v>
      </c>
      <c r="F33" s="35" t="s">
        <v>29</v>
      </c>
      <c r="G33" s="30" t="s">
        <v>29</v>
      </c>
    </row>
    <row r="34" spans="1:7" x14ac:dyDescent="0.35">
      <c r="A34" s="5"/>
      <c r="B34" s="6" t="s">
        <v>10</v>
      </c>
      <c r="C34" s="7">
        <v>2337000</v>
      </c>
      <c r="D34" s="8">
        <f t="shared" si="65"/>
        <v>11000</v>
      </c>
      <c r="E34" s="20">
        <f t="shared" si="66"/>
        <v>0.47291487532243881</v>
      </c>
      <c r="F34" s="35" t="s">
        <v>29</v>
      </c>
      <c r="G34" s="30" t="s">
        <v>29</v>
      </c>
    </row>
    <row r="35" spans="1:7" x14ac:dyDescent="0.35">
      <c r="A35" s="5" t="s">
        <v>18</v>
      </c>
      <c r="B35" s="6" t="s">
        <v>12</v>
      </c>
      <c r="C35" s="7">
        <v>2344000</v>
      </c>
      <c r="D35" s="8">
        <f t="shared" ref="D35" si="67">C35-C34</f>
        <v>7000</v>
      </c>
      <c r="E35" s="20">
        <f t="shared" ref="E35" si="68">((C35/C34)-1)*100</f>
        <v>0.2995293110825914</v>
      </c>
      <c r="F35" s="35" t="s">
        <v>29</v>
      </c>
      <c r="G35" s="30" t="s">
        <v>29</v>
      </c>
    </row>
    <row r="36" spans="1:7" x14ac:dyDescent="0.35">
      <c r="A36" s="5"/>
      <c r="B36" s="6" t="s">
        <v>8</v>
      </c>
      <c r="C36" s="7">
        <v>2358000</v>
      </c>
      <c r="D36" s="8">
        <f t="shared" ref="D36" si="69">C36-C35</f>
        <v>14000</v>
      </c>
      <c r="E36" s="20">
        <f t="shared" ref="E36" si="70">((C36/C35)-1)*100</f>
        <v>0.59726962457338217</v>
      </c>
      <c r="F36" s="19">
        <f t="shared" ref="F36" si="71">C36-C32</f>
        <v>41000</v>
      </c>
      <c r="G36" s="23">
        <f t="shared" ref="G36" si="72">((C36/C32)-1)*100</f>
        <v>1.7695295640914877</v>
      </c>
    </row>
    <row r="37" spans="1:7" x14ac:dyDescent="0.35">
      <c r="A37" s="5"/>
      <c r="B37" s="6" t="s">
        <v>9</v>
      </c>
      <c r="C37" s="7">
        <v>2374000</v>
      </c>
      <c r="D37" s="8">
        <f t="shared" ref="D37" si="73">C37-C36</f>
        <v>16000</v>
      </c>
      <c r="E37" s="20">
        <f t="shared" ref="E37" si="74">((C37/C36)-1)*100</f>
        <v>0.6785411365564098</v>
      </c>
      <c r="F37" s="19">
        <f t="shared" ref="F37" si="75">C37-C33</f>
        <v>48000</v>
      </c>
      <c r="G37" s="23">
        <f t="shared" ref="G37" si="76">((C37/C33)-1)*100</f>
        <v>2.0636285468615734</v>
      </c>
    </row>
    <row r="38" spans="1:7" x14ac:dyDescent="0.35">
      <c r="A38" s="5"/>
      <c r="B38" s="6" t="s">
        <v>10</v>
      </c>
      <c r="C38" s="7">
        <v>2382000</v>
      </c>
      <c r="D38" s="8">
        <f t="shared" ref="D38" si="77">C38-C37</f>
        <v>8000</v>
      </c>
      <c r="E38" s="20">
        <f t="shared" ref="E38" si="78">((C38/C37)-1)*100</f>
        <v>0.33698399326032025</v>
      </c>
      <c r="F38" s="19">
        <f t="shared" ref="F38" si="79">C38-C34</f>
        <v>45000</v>
      </c>
      <c r="G38" s="23">
        <f t="shared" ref="G38" si="80">((C38/C34)-1)*100</f>
        <v>1.9255455712451797</v>
      </c>
    </row>
    <row r="39" spans="1:7" x14ac:dyDescent="0.35">
      <c r="A39" s="5" t="s">
        <v>27</v>
      </c>
      <c r="B39" s="6" t="s">
        <v>12</v>
      </c>
      <c r="C39" s="7">
        <v>2393000</v>
      </c>
      <c r="D39" s="8">
        <f t="shared" ref="D39" si="81">C39-C38</f>
        <v>11000</v>
      </c>
      <c r="E39" s="20">
        <f t="shared" ref="E39" si="82">((C39/C38)-1)*100</f>
        <v>0.46179680940385825</v>
      </c>
      <c r="F39" s="19">
        <f t="shared" ref="F39" si="83">C39-C35</f>
        <v>49000</v>
      </c>
      <c r="G39" s="23">
        <f t="shared" ref="G39" si="84">((C39/C35)-1)*100</f>
        <v>2.0904436860068154</v>
      </c>
    </row>
    <row r="40" spans="1:7" x14ac:dyDescent="0.35">
      <c r="A40" s="5"/>
      <c r="B40" s="6" t="s">
        <v>8</v>
      </c>
      <c r="C40" s="7">
        <v>2336000</v>
      </c>
      <c r="D40" s="8">
        <f t="shared" ref="D40" si="85">C40-C39</f>
        <v>-57000</v>
      </c>
      <c r="E40" s="20">
        <f t="shared" ref="E40" si="86">((C40/C39)-1)*100</f>
        <v>-2.3819473464270824</v>
      </c>
      <c r="F40" s="19">
        <f t="shared" ref="F40" si="87">C40-C36</f>
        <v>-22000</v>
      </c>
      <c r="G40" s="23">
        <f t="shared" ref="G40" si="88">((C40/C36)-1)*100</f>
        <v>-0.93299406276505792</v>
      </c>
    </row>
    <row r="41" spans="1:7" x14ac:dyDescent="0.35">
      <c r="A41" s="5"/>
      <c r="B41" s="6" t="s">
        <v>9</v>
      </c>
      <c r="C41" s="7">
        <v>2351000</v>
      </c>
      <c r="D41" s="8">
        <f t="shared" ref="D41" si="89">C41-C40</f>
        <v>15000</v>
      </c>
      <c r="E41" s="20">
        <f t="shared" ref="E41" si="90">((C41/C40)-1)*100</f>
        <v>0.64212328767123683</v>
      </c>
      <c r="F41" s="19">
        <f t="shared" ref="F41" si="91">C41-C37</f>
        <v>-23000</v>
      </c>
      <c r="G41" s="23">
        <f t="shared" ref="G41" si="92">((C41/C37)-1)*100</f>
        <v>-0.96882898062341516</v>
      </c>
    </row>
    <row r="42" spans="1:7" x14ac:dyDescent="0.35">
      <c r="A42" s="5"/>
      <c r="B42" s="6" t="s">
        <v>10</v>
      </c>
      <c r="C42" s="7">
        <v>2376000</v>
      </c>
      <c r="D42" s="8">
        <f t="shared" ref="D42" si="93">C42-C41</f>
        <v>25000</v>
      </c>
      <c r="E42" s="20">
        <f t="shared" ref="E42" si="94">((C42/C41)-1)*100</f>
        <v>1.0633772862611579</v>
      </c>
      <c r="F42" s="19">
        <f t="shared" ref="F42" si="95">C42-C38</f>
        <v>-6000</v>
      </c>
      <c r="G42" s="23">
        <f t="shared" ref="G42" si="96">((C42/C38)-1)*100</f>
        <v>-0.25188916876573986</v>
      </c>
    </row>
    <row r="43" spans="1:7" x14ac:dyDescent="0.35">
      <c r="A43" s="5" t="s">
        <v>28</v>
      </c>
      <c r="B43" s="6" t="s">
        <v>12</v>
      </c>
      <c r="C43" s="7">
        <v>2358000</v>
      </c>
      <c r="D43" s="8">
        <f t="shared" ref="D43" si="97">C43-C42</f>
        <v>-18000</v>
      </c>
      <c r="E43" s="20">
        <f t="shared" ref="E43" si="98">((C43/C42)-1)*100</f>
        <v>-0.7575757575757569</v>
      </c>
      <c r="F43" s="19">
        <f t="shared" ref="F43" si="99">C43-C39</f>
        <v>-35000</v>
      </c>
      <c r="G43" s="23">
        <f t="shared" ref="G43" si="100">((C43/C39)-1)*100</f>
        <v>-1.4625992478060956</v>
      </c>
    </row>
    <row r="44" spans="1:7" x14ac:dyDescent="0.35">
      <c r="A44" s="5"/>
      <c r="B44" s="6" t="s">
        <v>8</v>
      </c>
      <c r="C44" s="7">
        <v>2380000</v>
      </c>
      <c r="D44" s="8">
        <f t="shared" ref="D44" si="101">C44-C43</f>
        <v>22000</v>
      </c>
      <c r="E44" s="20">
        <f t="shared" ref="E44" si="102">((C44/C43)-1)*100</f>
        <v>0.93299406276505792</v>
      </c>
      <c r="F44" s="19">
        <f t="shared" ref="F44" si="103">C44-C40</f>
        <v>44000</v>
      </c>
      <c r="G44" s="23">
        <f t="shared" ref="G44" si="104">((C44/C40)-1)*100</f>
        <v>1.8835616438356073</v>
      </c>
    </row>
    <row r="45" spans="1:7" x14ac:dyDescent="0.35">
      <c r="A45" s="5"/>
      <c r="B45" s="6" t="s">
        <v>9</v>
      </c>
      <c r="C45" s="7">
        <v>2356000</v>
      </c>
      <c r="D45" s="8">
        <f t="shared" ref="D45:D46" si="105">C45-C44</f>
        <v>-24000</v>
      </c>
      <c r="E45" s="20">
        <f t="shared" ref="E45:E46" si="106">((C45/C44)-1)*100</f>
        <v>-1.0084033613445342</v>
      </c>
      <c r="F45" s="19">
        <f t="shared" ref="F45:F46" si="107">C45-C41</f>
        <v>5000</v>
      </c>
      <c r="G45" s="23">
        <f t="shared" ref="G45:G46" si="108">((C45/C41)-1)*100</f>
        <v>0.21267545725223158</v>
      </c>
    </row>
    <row r="46" spans="1:7" x14ac:dyDescent="0.35">
      <c r="A46" s="5"/>
      <c r="B46" s="6" t="s">
        <v>10</v>
      </c>
      <c r="C46" s="7">
        <v>2353000</v>
      </c>
      <c r="D46" s="8">
        <f t="shared" si="105"/>
        <v>-3000</v>
      </c>
      <c r="E46" s="20">
        <f t="shared" si="106"/>
        <v>-0.12733446519525016</v>
      </c>
      <c r="F46" s="19">
        <f t="shared" si="107"/>
        <v>-23000</v>
      </c>
      <c r="G46" s="23">
        <f t="shared" si="108"/>
        <v>-0.96801346801347332</v>
      </c>
    </row>
    <row r="47" spans="1:7" x14ac:dyDescent="0.35">
      <c r="A47" s="5" t="s">
        <v>30</v>
      </c>
      <c r="B47" s="6" t="s">
        <v>12</v>
      </c>
      <c r="C47" s="7">
        <v>2347000</v>
      </c>
      <c r="D47" s="8">
        <f t="shared" ref="D47" si="109">C47-C46</f>
        <v>-6000</v>
      </c>
      <c r="E47" s="20">
        <f t="shared" ref="E47" si="110">((C47/C46)-1)*100</f>
        <v>-0.25499362515937207</v>
      </c>
      <c r="F47" s="19">
        <f t="shared" ref="F47" si="111">C47-C43</f>
        <v>-11000</v>
      </c>
      <c r="G47" s="23">
        <f t="shared" ref="G47" si="112">((C47/C43)-1)*100</f>
        <v>-0.46649703138252896</v>
      </c>
    </row>
    <row r="48" spans="1:7" x14ac:dyDescent="0.35">
      <c r="A48" s="5"/>
      <c r="B48" s="6" t="s">
        <v>8</v>
      </c>
      <c r="C48" s="7">
        <v>2339000</v>
      </c>
      <c r="D48" s="8">
        <f t="shared" ref="D48" si="113">C48-C47</f>
        <v>-8000</v>
      </c>
      <c r="E48" s="20">
        <f t="shared" ref="E48" si="114">((C48/C47)-1)*100</f>
        <v>-0.3408606731998276</v>
      </c>
      <c r="F48" s="19">
        <f t="shared" ref="F48" si="115">C48-C44</f>
        <v>-41000</v>
      </c>
      <c r="G48" s="23">
        <f t="shared" ref="G48" si="116">((C48/C44)-1)*100</f>
        <v>-1.7226890756302571</v>
      </c>
    </row>
    <row r="49" spans="1:7" x14ac:dyDescent="0.35">
      <c r="A49" s="5"/>
      <c r="B49" s="6" t="s">
        <v>9</v>
      </c>
      <c r="C49" s="7">
        <v>2341000</v>
      </c>
      <c r="D49" s="8">
        <f t="shared" ref="D49" si="117">C49-C48</f>
        <v>2000</v>
      </c>
      <c r="E49" s="20">
        <f t="shared" ref="E49" si="118">((C49/C48)-1)*100</f>
        <v>8.550662676356513E-2</v>
      </c>
      <c r="F49" s="19">
        <f t="shared" ref="F49" si="119">C49-C45</f>
        <v>-15000</v>
      </c>
      <c r="G49" s="23">
        <f t="shared" ref="G49" si="120">((C49/C45)-1)*100</f>
        <v>-0.63667232597622858</v>
      </c>
    </row>
    <row r="50" spans="1:7" x14ac:dyDescent="0.35">
      <c r="A50" s="5"/>
      <c r="B50" s="6" t="s">
        <v>31</v>
      </c>
      <c r="C50" s="7">
        <v>2335000</v>
      </c>
      <c r="D50" s="8">
        <f t="shared" ref="D50" si="121">C50-C49</f>
        <v>-6000</v>
      </c>
      <c r="E50" s="20">
        <f t="shared" ref="E50" si="122">((C50/C49)-1)*100</f>
        <v>-0.25630072618538779</v>
      </c>
      <c r="F50" s="19">
        <f t="shared" ref="F50" si="123">C50-C46</f>
        <v>-18000</v>
      </c>
      <c r="G50" s="23">
        <f t="shared" ref="G50" si="124">((C50/C46)-1)*100</f>
        <v>-0.76498087547811622</v>
      </c>
    </row>
    <row r="51" spans="1:7" x14ac:dyDescent="0.35">
      <c r="A51" s="5" t="s">
        <v>32</v>
      </c>
      <c r="B51" s="6" t="s">
        <v>12</v>
      </c>
      <c r="C51" s="7">
        <v>2330000</v>
      </c>
      <c r="D51" s="8">
        <f t="shared" ref="D51" si="125">C51-C50</f>
        <v>-5000</v>
      </c>
      <c r="E51" s="20">
        <f t="shared" ref="E51" si="126">((C51/C50)-1)*100</f>
        <v>-0.21413276231263545</v>
      </c>
      <c r="F51" s="19">
        <f t="shared" ref="F51" si="127">C51-C47</f>
        <v>-17000</v>
      </c>
      <c r="G51" s="23">
        <f t="shared" ref="G51" si="128">((C51/C47)-1)*100</f>
        <v>-0.72432893054963365</v>
      </c>
    </row>
    <row r="52" spans="1:7" ht="15" thickBot="1" x14ac:dyDescent="0.4">
      <c r="A52" s="27"/>
      <c r="B52" s="12"/>
      <c r="C52" s="11"/>
      <c r="D52" s="13"/>
      <c r="E52" s="22"/>
      <c r="F52" s="26"/>
      <c r="G52" s="25"/>
    </row>
    <row r="56" spans="1:7" ht="15" thickBot="1" x14ac:dyDescent="0.4"/>
    <row r="57" spans="1:7" ht="53" thickBot="1" x14ac:dyDescent="0.4">
      <c r="A57" s="46" t="s">
        <v>0</v>
      </c>
      <c r="B57" s="46" t="s">
        <v>1</v>
      </c>
      <c r="C57" s="1" t="s">
        <v>2</v>
      </c>
      <c r="D57" s="2" t="s">
        <v>3</v>
      </c>
      <c r="E57" s="2" t="s">
        <v>4</v>
      </c>
      <c r="F57" s="2" t="s">
        <v>3</v>
      </c>
      <c r="G57" s="3" t="s">
        <v>4</v>
      </c>
    </row>
    <row r="58" spans="1:7" ht="15" thickBot="1" x14ac:dyDescent="0.4">
      <c r="A58" s="47"/>
      <c r="B58" s="47"/>
      <c r="C58" s="4" t="s">
        <v>14</v>
      </c>
      <c r="D58" s="48" t="s">
        <v>6</v>
      </c>
      <c r="E58" s="49"/>
      <c r="F58" s="50" t="s">
        <v>7</v>
      </c>
      <c r="G58" s="51"/>
    </row>
    <row r="59" spans="1:7" x14ac:dyDescent="0.35">
      <c r="A59" s="5" t="s">
        <v>11</v>
      </c>
      <c r="B59" s="6" t="s">
        <v>8</v>
      </c>
      <c r="C59" s="7">
        <v>370000</v>
      </c>
      <c r="D59" s="33" t="s">
        <v>29</v>
      </c>
      <c r="E59" s="32" t="s">
        <v>29</v>
      </c>
      <c r="F59" s="29" t="s">
        <v>29</v>
      </c>
      <c r="G59" s="30" t="s">
        <v>29</v>
      </c>
    </row>
    <row r="60" spans="1:7" x14ac:dyDescent="0.35">
      <c r="A60" s="5"/>
      <c r="B60" s="6" t="s">
        <v>9</v>
      </c>
      <c r="C60" s="7">
        <v>371000</v>
      </c>
      <c r="D60" s="21">
        <f t="shared" ref="D60:D61" si="129">C60-C59</f>
        <v>1000</v>
      </c>
      <c r="E60" s="20">
        <f t="shared" ref="E60:E61" si="130">((C60/C59)-1)*100</f>
        <v>0.27027027027026751</v>
      </c>
      <c r="F60" s="29" t="s">
        <v>29</v>
      </c>
      <c r="G60" s="30" t="s">
        <v>29</v>
      </c>
    </row>
    <row r="61" spans="1:7" x14ac:dyDescent="0.35">
      <c r="A61" s="5"/>
      <c r="B61" s="6" t="s">
        <v>10</v>
      </c>
      <c r="C61" s="7">
        <v>374000</v>
      </c>
      <c r="D61" s="21">
        <f t="shared" si="129"/>
        <v>3000</v>
      </c>
      <c r="E61" s="20">
        <f t="shared" si="130"/>
        <v>0.80862533692722671</v>
      </c>
      <c r="F61" s="29" t="s">
        <v>29</v>
      </c>
      <c r="G61" s="30" t="s">
        <v>29</v>
      </c>
    </row>
    <row r="62" spans="1:7" x14ac:dyDescent="0.35">
      <c r="A62" s="5" t="s">
        <v>18</v>
      </c>
      <c r="B62" s="6" t="s">
        <v>12</v>
      </c>
      <c r="C62" s="7">
        <v>392000</v>
      </c>
      <c r="D62" s="21">
        <f t="shared" ref="D62" si="131">C62-C61</f>
        <v>18000</v>
      </c>
      <c r="E62" s="20">
        <f t="shared" ref="E62" si="132">((C62/C61)-1)*100</f>
        <v>4.8128342245989275</v>
      </c>
      <c r="F62" s="29" t="s">
        <v>29</v>
      </c>
      <c r="G62" s="30" t="s">
        <v>29</v>
      </c>
    </row>
    <row r="63" spans="1:7" x14ac:dyDescent="0.35">
      <c r="A63" s="5"/>
      <c r="B63" s="6" t="s">
        <v>8</v>
      </c>
      <c r="C63" s="7">
        <v>422000</v>
      </c>
      <c r="D63" s="21">
        <f t="shared" ref="D63" si="133">C63-C62</f>
        <v>30000</v>
      </c>
      <c r="E63" s="20">
        <f t="shared" ref="E63" si="134">((C63/C62)-1)*100</f>
        <v>7.6530612244897878</v>
      </c>
      <c r="F63" s="8">
        <f t="shared" ref="F63" si="135">C63-C59</f>
        <v>52000</v>
      </c>
      <c r="G63" s="23">
        <f t="shared" ref="G63" si="136">((C63/C59)-1)*100</f>
        <v>14.054054054054044</v>
      </c>
    </row>
    <row r="64" spans="1:7" x14ac:dyDescent="0.35">
      <c r="A64" s="5"/>
      <c r="B64" s="6" t="s">
        <v>9</v>
      </c>
      <c r="C64" s="7">
        <v>407000</v>
      </c>
      <c r="D64" s="21">
        <f t="shared" ref="D64" si="137">C64-C63</f>
        <v>-15000</v>
      </c>
      <c r="E64" s="20">
        <f t="shared" ref="E64" si="138">((C64/C63)-1)*100</f>
        <v>-3.5545023696682443</v>
      </c>
      <c r="F64" s="8">
        <f t="shared" ref="F64" si="139">C64-C60</f>
        <v>36000</v>
      </c>
      <c r="G64" s="23">
        <f t="shared" ref="G64" si="140">((C64/C60)-1)*100</f>
        <v>9.7035040431266761</v>
      </c>
    </row>
    <row r="65" spans="1:7" x14ac:dyDescent="0.35">
      <c r="A65" s="5"/>
      <c r="B65" s="6" t="s">
        <v>10</v>
      </c>
      <c r="C65" s="7">
        <v>409000</v>
      </c>
      <c r="D65" s="21">
        <f t="shared" ref="D65" si="141">C65-C64</f>
        <v>2000</v>
      </c>
      <c r="E65" s="20">
        <f t="shared" ref="E65" si="142">((C65/C64)-1)*100</f>
        <v>0.49140049140048436</v>
      </c>
      <c r="F65" s="8">
        <f t="shared" ref="F65" si="143">C65-C61</f>
        <v>35000</v>
      </c>
      <c r="G65" s="23">
        <f t="shared" ref="G65" si="144">((C65/C61)-1)*100</f>
        <v>9.3582887700534698</v>
      </c>
    </row>
    <row r="66" spans="1:7" x14ac:dyDescent="0.35">
      <c r="A66" s="5" t="s">
        <v>27</v>
      </c>
      <c r="B66" s="6" t="s">
        <v>12</v>
      </c>
      <c r="C66" s="7">
        <v>422000</v>
      </c>
      <c r="D66" s="21">
        <f t="shared" ref="D66" si="145">C66-C65</f>
        <v>13000</v>
      </c>
      <c r="E66" s="20">
        <f t="shared" ref="E66" si="146">((C66/C65)-1)*100</f>
        <v>3.1784841075794601</v>
      </c>
      <c r="F66" s="8">
        <f t="shared" ref="F66" si="147">C66-C62</f>
        <v>30000</v>
      </c>
      <c r="G66" s="23">
        <f t="shared" ref="G66" si="148">((C66/C62)-1)*100</f>
        <v>7.6530612244897878</v>
      </c>
    </row>
    <row r="67" spans="1:7" x14ac:dyDescent="0.35">
      <c r="A67" s="5"/>
      <c r="B67" s="6" t="s">
        <v>8</v>
      </c>
      <c r="C67" s="7">
        <v>378000</v>
      </c>
      <c r="D67" s="21">
        <f t="shared" ref="D67" si="149">C67-C66</f>
        <v>-44000</v>
      </c>
      <c r="E67" s="20">
        <f t="shared" ref="E67" si="150">((C67/C66)-1)*100</f>
        <v>-10.426540284360186</v>
      </c>
      <c r="F67" s="8">
        <f t="shared" ref="F67" si="151">C67-C63</f>
        <v>-44000</v>
      </c>
      <c r="G67" s="23">
        <f t="shared" ref="G67" si="152">((C67/C63)-1)*100</f>
        <v>-10.426540284360186</v>
      </c>
    </row>
    <row r="68" spans="1:7" x14ac:dyDescent="0.35">
      <c r="A68" s="5"/>
      <c r="B68" s="6" t="s">
        <v>9</v>
      </c>
      <c r="C68" s="7">
        <v>390000</v>
      </c>
      <c r="D68" s="21">
        <f t="shared" ref="D68" si="153">C68-C67</f>
        <v>12000</v>
      </c>
      <c r="E68" s="20">
        <f t="shared" ref="E68" si="154">((C68/C67)-1)*100</f>
        <v>3.1746031746031855</v>
      </c>
      <c r="F68" s="8">
        <f t="shared" ref="F68" si="155">C68-C64</f>
        <v>-17000</v>
      </c>
      <c r="G68" s="23">
        <f t="shared" ref="G68" si="156">((C68/C64)-1)*100</f>
        <v>-4.1769041769041726</v>
      </c>
    </row>
    <row r="69" spans="1:7" x14ac:dyDescent="0.35">
      <c r="A69" s="5"/>
      <c r="B69" s="6" t="s">
        <v>10</v>
      </c>
      <c r="C69" s="7">
        <v>430000</v>
      </c>
      <c r="D69" s="21">
        <f t="shared" ref="D69" si="157">C69-C68</f>
        <v>40000</v>
      </c>
      <c r="E69" s="20">
        <f t="shared" ref="E69" si="158">((C69/C68)-1)*100</f>
        <v>10.256410256410264</v>
      </c>
      <c r="F69" s="8">
        <f t="shared" ref="F69" si="159">C69-C65</f>
        <v>21000</v>
      </c>
      <c r="G69" s="23">
        <f t="shared" ref="G69" si="160">((C69/C65)-1)*100</f>
        <v>5.1344743276283689</v>
      </c>
    </row>
    <row r="70" spans="1:7" x14ac:dyDescent="0.35">
      <c r="A70" s="5" t="s">
        <v>28</v>
      </c>
      <c r="B70" s="6" t="s">
        <v>12</v>
      </c>
      <c r="C70" s="7">
        <v>498000</v>
      </c>
      <c r="D70" s="21">
        <f t="shared" ref="D70" si="161">C70-C69</f>
        <v>68000</v>
      </c>
      <c r="E70" s="20">
        <f t="shared" ref="E70" si="162">((C70/C69)-1)*100</f>
        <v>15.813953488372089</v>
      </c>
      <c r="F70" s="8">
        <f t="shared" ref="F70" si="163">C70-C66</f>
        <v>76000</v>
      </c>
      <c r="G70" s="23">
        <f t="shared" ref="G70" si="164">((C70/C66)-1)*100</f>
        <v>18.009478672985789</v>
      </c>
    </row>
    <row r="71" spans="1:7" x14ac:dyDescent="0.35">
      <c r="A71" s="5"/>
      <c r="B71" s="6" t="s">
        <v>8</v>
      </c>
      <c r="C71" s="7">
        <v>410000</v>
      </c>
      <c r="D71" s="21">
        <f t="shared" ref="D71" si="165">C71-C70</f>
        <v>-88000</v>
      </c>
      <c r="E71" s="20">
        <f t="shared" ref="E71" si="166">((C71/C70)-1)*100</f>
        <v>-17.670682730923694</v>
      </c>
      <c r="F71" s="8">
        <f t="shared" ref="F71" si="167">C71-C67</f>
        <v>32000</v>
      </c>
      <c r="G71" s="23">
        <f t="shared" ref="G71" si="168">((C71/C67)-1)*100</f>
        <v>8.4656084656084651</v>
      </c>
    </row>
    <row r="72" spans="1:7" x14ac:dyDescent="0.35">
      <c r="A72" s="5"/>
      <c r="B72" s="6" t="s">
        <v>9</v>
      </c>
      <c r="C72" s="7">
        <v>497000</v>
      </c>
      <c r="D72" s="21">
        <f t="shared" ref="D72:D73" si="169">C72-C71</f>
        <v>87000</v>
      </c>
      <c r="E72" s="20">
        <f t="shared" ref="E72:E73" si="170">((C72/C71)-1)*100</f>
        <v>21.219512195121947</v>
      </c>
      <c r="F72" s="8">
        <f t="shared" ref="F72:F73" si="171">C72-C68</f>
        <v>107000</v>
      </c>
      <c r="G72" s="23">
        <f t="shared" ref="G72:G73" si="172">((C72/C68)-1)*100</f>
        <v>27.435897435897427</v>
      </c>
    </row>
    <row r="73" spans="1:7" x14ac:dyDescent="0.35">
      <c r="A73" s="5"/>
      <c r="B73" s="6" t="s">
        <v>10</v>
      </c>
      <c r="C73" s="7">
        <v>557000</v>
      </c>
      <c r="D73" s="21">
        <f t="shared" si="169"/>
        <v>60000</v>
      </c>
      <c r="E73" s="20">
        <f t="shared" si="170"/>
        <v>12.072434607645866</v>
      </c>
      <c r="F73" s="8">
        <f t="shared" si="171"/>
        <v>127000</v>
      </c>
      <c r="G73" s="23">
        <f t="shared" si="172"/>
        <v>29.534883720930228</v>
      </c>
    </row>
    <row r="74" spans="1:7" x14ac:dyDescent="0.35">
      <c r="A74" s="5" t="s">
        <v>30</v>
      </c>
      <c r="B74" s="6" t="s">
        <v>12</v>
      </c>
      <c r="C74" s="7">
        <v>626000</v>
      </c>
      <c r="D74" s="21">
        <f t="shared" ref="D74" si="173">C74-C73</f>
        <v>69000</v>
      </c>
      <c r="E74" s="20">
        <f t="shared" ref="E74" si="174">((C74/C73)-1)*100</f>
        <v>12.387791741472176</v>
      </c>
      <c r="F74" s="8">
        <f t="shared" ref="F74" si="175">C74-C70</f>
        <v>128000</v>
      </c>
      <c r="G74" s="23">
        <f t="shared" ref="G74" si="176">((C74/C70)-1)*100</f>
        <v>25.702811244979927</v>
      </c>
    </row>
    <row r="75" spans="1:7" x14ac:dyDescent="0.35">
      <c r="A75" s="5"/>
      <c r="B75" s="39" t="s">
        <v>8</v>
      </c>
      <c r="C75" s="7">
        <v>537000</v>
      </c>
      <c r="D75" s="21">
        <f t="shared" ref="D75" si="177">C75-C74</f>
        <v>-89000</v>
      </c>
      <c r="E75" s="20">
        <f t="shared" ref="E75" si="178">((C75/C74)-1)*100</f>
        <v>-14.217252396166135</v>
      </c>
      <c r="F75" s="8">
        <f t="shared" ref="F75" si="179">C75-C71</f>
        <v>127000</v>
      </c>
      <c r="G75" s="23">
        <f t="shared" ref="G75" si="180">((C75/C71)-1)*100</f>
        <v>30.975609756097565</v>
      </c>
    </row>
    <row r="76" spans="1:7" x14ac:dyDescent="0.35">
      <c r="A76" s="5"/>
      <c r="B76" s="39" t="s">
        <v>9</v>
      </c>
      <c r="C76" s="7">
        <v>467000</v>
      </c>
      <c r="D76" s="21">
        <f t="shared" ref="D76" si="181">C76-C75</f>
        <v>-70000</v>
      </c>
      <c r="E76" s="20">
        <f t="shared" ref="E76" si="182">((C76/C75)-1)*100</f>
        <v>-13.035381750465547</v>
      </c>
      <c r="F76" s="8">
        <f t="shared" ref="F76" si="183">C76-C72</f>
        <v>-30000</v>
      </c>
      <c r="G76" s="23">
        <f t="shared" ref="G76" si="184">((C76/C72)-1)*100</f>
        <v>-6.0362173038229328</v>
      </c>
    </row>
    <row r="77" spans="1:7" x14ac:dyDescent="0.35">
      <c r="A77" s="5"/>
      <c r="B77" s="39" t="s">
        <v>31</v>
      </c>
      <c r="C77" s="7">
        <v>475000</v>
      </c>
      <c r="D77" s="21">
        <f t="shared" ref="D77" si="185">C77-C76</f>
        <v>8000</v>
      </c>
      <c r="E77" s="20">
        <f t="shared" ref="E77" si="186">((C77/C76)-1)*100</f>
        <v>1.7130620985010614</v>
      </c>
      <c r="F77" s="8">
        <f t="shared" ref="F77" si="187">C77-C73</f>
        <v>-82000</v>
      </c>
      <c r="G77" s="23">
        <f t="shared" ref="G77" si="188">((C77/C73)-1)*100</f>
        <v>-14.721723518850983</v>
      </c>
    </row>
    <row r="78" spans="1:7" x14ac:dyDescent="0.35">
      <c r="A78" s="5" t="s">
        <v>32</v>
      </c>
      <c r="B78" s="39" t="s">
        <v>12</v>
      </c>
      <c r="C78" s="7">
        <v>521000</v>
      </c>
      <c r="D78" s="21">
        <f t="shared" ref="D78" si="189">C78-C77</f>
        <v>46000</v>
      </c>
      <c r="E78" s="20">
        <f t="shared" ref="E78" si="190">((C78/C77)-1)*100</f>
        <v>9.6842105263157841</v>
      </c>
      <c r="F78" s="8">
        <f t="shared" ref="F78" si="191">C78-C74</f>
        <v>-105000</v>
      </c>
      <c r="G78" s="23">
        <f t="shared" ref="G78" si="192">((C78/C74)-1)*100</f>
        <v>-16.773162939297126</v>
      </c>
    </row>
    <row r="79" spans="1:7" ht="15" thickBot="1" x14ac:dyDescent="0.4">
      <c r="A79" s="27"/>
      <c r="B79" s="11"/>
      <c r="C79" s="24"/>
      <c r="D79" s="22"/>
      <c r="E79" s="22"/>
      <c r="F79" s="13"/>
      <c r="G79" s="25"/>
    </row>
  </sheetData>
  <mergeCells count="12">
    <mergeCell ref="A57:A58"/>
    <mergeCell ref="B57:B58"/>
    <mergeCell ref="D58:E58"/>
    <mergeCell ref="F58:G58"/>
    <mergeCell ref="A3:A4"/>
    <mergeCell ref="B3:B4"/>
    <mergeCell ref="D4:E4"/>
    <mergeCell ref="F4:G4"/>
    <mergeCell ref="A30:A31"/>
    <mergeCell ref="B30:B31"/>
    <mergeCell ref="D31:E31"/>
    <mergeCell ref="F31:G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1FDA5-B598-47F3-9B1B-CAAEADF5928D}">
  <ds:schemaRefs>
    <ds:schemaRef ds:uri="http://www.w3.org/XML/1998/namespace"/>
    <ds:schemaRef ds:uri="http://purl.org/dc/dcmitype/"/>
    <ds:schemaRef ds:uri="09b0770a-6cd8-4e04-8548-d7935cf65dd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8ef95d0d-5808-4958-b603-b14133b67652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2023-06-27T07:45:04Z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