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3\Statsonline\"/>
    </mc:Choice>
  </mc:AlternateContent>
  <xr:revisionPtr revIDLastSave="0" documentId="13_ncr:1_{94BDA51A-B603-4840-BD4A-CB2E92DF553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Employment!$A$2:$A$280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26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N6" i="1" s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J6" i="1" s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W6" i="1" s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L102" i="1"/>
  <c r="AB102" i="1"/>
  <c r="AR102" i="1"/>
  <c r="D103" i="1"/>
  <c r="E103" i="1"/>
  <c r="F103" i="1"/>
  <c r="G103" i="1"/>
  <c r="H103" i="1"/>
  <c r="I103" i="1"/>
  <c r="J103" i="1"/>
  <c r="K103" i="1"/>
  <c r="L103" i="1"/>
  <c r="M103" i="1"/>
  <c r="M102" i="1" s="1"/>
  <c r="N103" i="1"/>
  <c r="N102" i="1" s="1"/>
  <c r="O103" i="1"/>
  <c r="O102" i="1" s="1"/>
  <c r="P103" i="1"/>
  <c r="P102" i="1" s="1"/>
  <c r="Q103" i="1"/>
  <c r="Q102" i="1" s="1"/>
  <c r="R103" i="1"/>
  <c r="R102" i="1" s="1"/>
  <c r="S103" i="1"/>
  <c r="T103" i="1"/>
  <c r="U103" i="1"/>
  <c r="V103" i="1"/>
  <c r="W103" i="1"/>
  <c r="X103" i="1"/>
  <c r="Y103" i="1"/>
  <c r="Z103" i="1"/>
  <c r="AA103" i="1"/>
  <c r="AB103" i="1"/>
  <c r="AC103" i="1"/>
  <c r="AC102" i="1" s="1"/>
  <c r="AD103" i="1"/>
  <c r="AD102" i="1" s="1"/>
  <c r="AE103" i="1"/>
  <c r="AE102" i="1" s="1"/>
  <c r="AF103" i="1"/>
  <c r="AF102" i="1" s="1"/>
  <c r="AG103" i="1"/>
  <c r="AG102" i="1" s="1"/>
  <c r="AH103" i="1"/>
  <c r="AH102" i="1" s="1"/>
  <c r="AI103" i="1"/>
  <c r="AJ103" i="1"/>
  <c r="AK103" i="1"/>
  <c r="AL103" i="1"/>
  <c r="AM103" i="1"/>
  <c r="AN103" i="1"/>
  <c r="AO103" i="1"/>
  <c r="AP103" i="1"/>
  <c r="AQ103" i="1"/>
  <c r="AR103" i="1"/>
  <c r="AS103" i="1"/>
  <c r="AS102" i="1" s="1"/>
  <c r="AT103" i="1"/>
  <c r="AT102" i="1" s="1"/>
  <c r="AU103" i="1"/>
  <c r="AU102" i="1" s="1"/>
  <c r="AV103" i="1"/>
  <c r="AV102" i="1" s="1"/>
  <c r="AW103" i="1"/>
  <c r="AW102" i="1" s="1"/>
  <c r="AX103" i="1"/>
  <c r="AX102" i="1" s="1"/>
  <c r="AY103" i="1"/>
  <c r="AZ103" i="1"/>
  <c r="BA103" i="1"/>
  <c r="BB103" i="1"/>
  <c r="BC103" i="1"/>
  <c r="BD103" i="1"/>
  <c r="BD102" i="1" s="1"/>
  <c r="BE103" i="1"/>
  <c r="BF103" i="1"/>
  <c r="BG103" i="1"/>
  <c r="BH103" i="1"/>
  <c r="BH102" i="1" s="1"/>
  <c r="D110" i="1"/>
  <c r="E110" i="1"/>
  <c r="E102" i="1" s="1"/>
  <c r="F110" i="1"/>
  <c r="F102" i="1" s="1"/>
  <c r="G110" i="1"/>
  <c r="G102" i="1" s="1"/>
  <c r="H110" i="1"/>
  <c r="H102" i="1" s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U102" i="1" s="1"/>
  <c r="V110" i="1"/>
  <c r="V102" i="1" s="1"/>
  <c r="W110" i="1"/>
  <c r="W102" i="1" s="1"/>
  <c r="X110" i="1"/>
  <c r="X102" i="1" s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K102" i="1" s="1"/>
  <c r="AL110" i="1"/>
  <c r="AL102" i="1" s="1"/>
  <c r="AM110" i="1"/>
  <c r="AM102" i="1" s="1"/>
  <c r="AN110" i="1"/>
  <c r="AN102" i="1" s="1"/>
  <c r="AO110" i="1"/>
  <c r="AO102" i="1" s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A102" i="1" s="1"/>
  <c r="BB110" i="1"/>
  <c r="BB102" i="1" s="1"/>
  <c r="BC110" i="1"/>
  <c r="BC102" i="1" s="1"/>
  <c r="BD110" i="1"/>
  <c r="BE110" i="1"/>
  <c r="BE102" i="1" s="1"/>
  <c r="BF110" i="1"/>
  <c r="BG110" i="1"/>
  <c r="BH110" i="1"/>
  <c r="C103" i="1"/>
  <c r="AX3" i="1"/>
  <c r="AY3" i="1"/>
  <c r="AZ3" i="1"/>
  <c r="BA3" i="1"/>
  <c r="BC3" i="1"/>
  <c r="BD3" i="1"/>
  <c r="BE3" i="1"/>
  <c r="BF3" i="1"/>
  <c r="BG3" i="1"/>
  <c r="BH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C3" i="2"/>
  <c r="BD3" i="2"/>
  <c r="BE3" i="2"/>
  <c r="BF3" i="2"/>
  <c r="BG3" i="2"/>
  <c r="BH3" i="2"/>
  <c r="BB4" i="2"/>
  <c r="BB3" i="2" s="1"/>
  <c r="BB117" i="2" s="1"/>
  <c r="BB5" i="2"/>
  <c r="T6" i="1" l="1"/>
  <c r="Y102" i="1"/>
  <c r="I102" i="1"/>
  <c r="BA6" i="1"/>
  <c r="AK6" i="1"/>
  <c r="V6" i="1"/>
  <c r="AM6" i="1"/>
  <c r="BG102" i="1"/>
  <c r="AQ102" i="1"/>
  <c r="AA102" i="1"/>
  <c r="K102" i="1"/>
  <c r="AZ102" i="1"/>
  <c r="AZ117" i="1" s="1"/>
  <c r="AJ102" i="1"/>
  <c r="T102" i="1"/>
  <c r="D102" i="1"/>
  <c r="BB6" i="1"/>
  <c r="AL6" i="1"/>
  <c r="F6" i="1"/>
  <c r="H6" i="1"/>
  <c r="AZ6" i="1"/>
  <c r="BF102" i="1"/>
  <c r="AP102" i="1"/>
  <c r="Z102" i="1"/>
  <c r="J102" i="1"/>
  <c r="AY102" i="1"/>
  <c r="AI102" i="1"/>
  <c r="S102" i="1"/>
  <c r="G6" i="1"/>
  <c r="AO6" i="1"/>
  <c r="Z6" i="1"/>
  <c r="BD6" i="1"/>
  <c r="BD117" i="1" s="1"/>
  <c r="X6" i="1"/>
  <c r="U6" i="1"/>
  <c r="BH6" i="2"/>
  <c r="BH117" i="2" s="1"/>
  <c r="BF6" i="1"/>
  <c r="AP6" i="1"/>
  <c r="J6" i="1"/>
  <c r="BE6" i="1"/>
  <c r="BE117" i="1" s="1"/>
  <c r="I6" i="1"/>
  <c r="AS6" i="1"/>
  <c r="Y6" i="1"/>
  <c r="Q6" i="1"/>
  <c r="AV6" i="1"/>
  <c r="P6" i="1"/>
  <c r="AF6" i="1"/>
  <c r="AA6" i="1"/>
  <c r="AW6" i="1"/>
  <c r="AG6" i="1"/>
  <c r="AU6" i="1"/>
  <c r="AE6" i="1"/>
  <c r="O6" i="1"/>
  <c r="AT6" i="1"/>
  <c r="AD6" i="1"/>
  <c r="N6" i="1"/>
  <c r="AC6" i="1"/>
  <c r="M6" i="1"/>
  <c r="AR6" i="1"/>
  <c r="AB6" i="1"/>
  <c r="L6" i="1"/>
  <c r="AQ6" i="1"/>
  <c r="K6" i="1"/>
  <c r="AY6" i="1"/>
  <c r="AY117" i="1" s="1"/>
  <c r="AX6" i="1"/>
  <c r="AX117" i="1" s="1"/>
  <c r="AI6" i="1"/>
  <c r="AH6" i="1"/>
  <c r="S6" i="1"/>
  <c r="R6" i="1"/>
  <c r="BA117" i="1"/>
  <c r="BH6" i="1"/>
  <c r="BH117" i="1" s="1"/>
  <c r="BC6" i="1"/>
  <c r="BC117" i="1" s="1"/>
  <c r="BG6" i="1"/>
  <c r="BG117" i="1" s="1"/>
  <c r="AY3" i="2"/>
  <c r="AZ3" i="2"/>
  <c r="BA3" i="2"/>
  <c r="BF117" i="1" l="1"/>
  <c r="BB4" i="1"/>
  <c r="BB3" i="1" s="1"/>
  <c r="BB117" i="1" s="1"/>
  <c r="BB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P117" i="1"/>
  <c r="AQ3" i="1"/>
  <c r="AR3" i="1"/>
  <c r="AS3" i="1"/>
  <c r="AT3" i="1"/>
  <c r="AU3" i="1"/>
  <c r="AV3" i="1"/>
  <c r="AW3" i="1"/>
  <c r="AP3" i="1"/>
  <c r="J117" i="2" l="1"/>
  <c r="AT117" i="1"/>
  <c r="AW117" i="1"/>
  <c r="AS117" i="1"/>
  <c r="AV117" i="1"/>
  <c r="AR117" i="1"/>
  <c r="AU117" i="1"/>
  <c r="AQ117" i="1"/>
  <c r="AL117" i="1" l="1"/>
  <c r="AL3" i="1"/>
  <c r="AM3" i="1"/>
  <c r="AM117" i="1" s="1"/>
  <c r="AN3" i="1"/>
  <c r="AO3" i="1"/>
  <c r="AO117" i="1" l="1"/>
  <c r="AN117" i="1"/>
  <c r="AI3" i="1" l="1"/>
  <c r="AJ3" i="1"/>
  <c r="AK3" i="1"/>
  <c r="AH3" i="1"/>
  <c r="AH117" i="1" l="1"/>
  <c r="AJ117" i="1"/>
  <c r="AI117" i="1"/>
  <c r="AK117" i="1"/>
  <c r="C70" i="1" l="1"/>
  <c r="C73" i="1"/>
  <c r="C79" i="1"/>
  <c r="C84" i="1"/>
  <c r="C90" i="1"/>
  <c r="C110" i="1"/>
  <c r="C102" i="1" l="1"/>
  <c r="AE3" i="1" l="1"/>
  <c r="AE117" i="1" s="1"/>
  <c r="AF3" i="1"/>
  <c r="AF117" i="1" s="1"/>
  <c r="AG3" i="1"/>
  <c r="AG117" i="1" s="1"/>
  <c r="AD3" i="1"/>
  <c r="AD117" i="1" s="1"/>
  <c r="C66" i="1" l="1"/>
  <c r="C59" i="1"/>
  <c r="C54" i="1"/>
  <c r="C46" i="1"/>
  <c r="C36" i="1"/>
  <c r="C33" i="1"/>
  <c r="C26" i="1"/>
  <c r="C20" i="1"/>
  <c r="C13" i="1"/>
  <c r="C7" i="1"/>
  <c r="Q3" i="1"/>
  <c r="Q117" i="1" s="1"/>
  <c r="P3" i="1"/>
  <c r="P117" i="1" s="1"/>
  <c r="O3" i="1"/>
  <c r="O117" i="1" s="1"/>
  <c r="N3" i="1"/>
  <c r="N117" i="1" s="1"/>
  <c r="M3" i="1"/>
  <c r="M117" i="1" s="1"/>
  <c r="L3" i="1"/>
  <c r="L117" i="1" s="1"/>
  <c r="K3" i="1"/>
  <c r="K117" i="1" s="1"/>
  <c r="J3" i="1"/>
  <c r="J117" i="1" s="1"/>
  <c r="I3" i="1"/>
  <c r="I117" i="1" s="1"/>
  <c r="H3" i="1"/>
  <c r="H117" i="1" s="1"/>
  <c r="G3" i="1"/>
  <c r="G117" i="1" s="1"/>
  <c r="F3" i="1"/>
  <c r="F117" i="1" s="1"/>
  <c r="E3" i="1"/>
  <c r="D3" i="1"/>
  <c r="C3" i="1"/>
  <c r="E6" i="1" l="1"/>
  <c r="E117" i="1" s="1"/>
  <c r="C6" i="1"/>
  <c r="C117" i="1" s="1"/>
  <c r="D6" i="1"/>
  <c r="D117" i="1" s="1"/>
  <c r="Y3" i="1"/>
  <c r="Y117" i="1" s="1"/>
  <c r="X3" i="1"/>
  <c r="X117" i="1" s="1"/>
  <c r="W3" i="1"/>
  <c r="W117" i="1" s="1"/>
  <c r="V3" i="1"/>
  <c r="V117" i="1" s="1"/>
  <c r="U3" i="1"/>
  <c r="U117" i="1" s="1"/>
  <c r="T3" i="1"/>
  <c r="T117" i="1" s="1"/>
  <c r="S3" i="1"/>
  <c r="S117" i="1" s="1"/>
  <c r="R3" i="1"/>
  <c r="R117" i="1" s="1"/>
  <c r="Z3" i="1" l="1"/>
  <c r="Z117" i="1" s="1"/>
  <c r="AC3" i="1" l="1"/>
  <c r="AC117" i="1" s="1"/>
  <c r="AB3" i="1"/>
  <c r="AB117" i="1" s="1"/>
  <c r="AA3" i="1"/>
  <c r="AA117" i="1" s="1"/>
</calcChain>
</file>

<file path=xl/sharedStrings.xml><?xml version="1.0" encoding="utf-8"?>
<sst xmlns="http://schemas.openxmlformats.org/spreadsheetml/2006/main" count="604" uniqueCount="304">
  <si>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</si>
  <si>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</si>
  <si>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</si>
  <si>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</si>
  <si>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</si>
  <si>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</si>
  <si>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</si>
  <si>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</si>
  <si>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</si>
  <si>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</si>
  <si>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</si>
  <si>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</si>
  <si>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</si>
  <si>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</si>
  <si>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</si>
  <si>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</si>
  <si>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</si>
  <si>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</si>
  <si>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</si>
  <si>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</si>
  <si>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</si>
  <si>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</si>
  <si>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</si>
  <si>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</si>
  <si>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</si>
  <si>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</si>
  <si>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</si>
  <si>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</si>
  <si>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</si>
  <si>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</si>
  <si>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</si>
  <si>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</si>
  <si>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</si>
  <si>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</si>
  <si>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</si>
  <si>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</si>
  <si>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</si>
  <si>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</si>
  <si>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</si>
  <si>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</si>
  <si>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</si>
  <si>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</si>
  <si>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</si>
  <si>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</si>
  <si>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</si>
  <si>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</si>
  <si>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</si>
  <si>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</si>
  <si>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</si>
  <si>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</si>
  <si>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</si>
  <si>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</si>
  <si>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</si>
  <si>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</si>
  <si>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</si>
  <si>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</si>
  <si>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</si>
  <si>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</si>
  <si>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</si>
  <si>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</si>
  <si>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</si>
  <si>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</si>
  <si>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</si>
  <si>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</si>
  <si>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</si>
  <si>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</si>
  <si>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</si>
  <si>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</si>
  <si>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</si>
  <si>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</si>
  <si>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</si>
  <si>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</si>
  <si>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</si>
  <si>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</si>
  <si>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</si>
  <si>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</si>
  <si>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</si>
  <si>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</si>
  <si>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</si>
  <si>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</si>
  <si>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</si>
  <si>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</si>
  <si>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</si>
  <si>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</si>
  <si>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</si>
  <si>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</si>
  <si>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</si>
  <si>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</si>
  <si>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</si>
  <si>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</si>
  <si>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</si>
  <si>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</si>
  <si>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</si>
  <si>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</si>
  <si>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</si>
  <si>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</si>
  <si>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</si>
  <si>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</si>
  <si>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</si>
  <si>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</si>
  <si>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</si>
  <si>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</si>
  <si>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</si>
  <si>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</si>
  <si>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</si>
  <si>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</si>
  <si>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</si>
  <si>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</si>
  <si>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</si>
  <si>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</si>
  <si>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</si>
  <si>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</si>
  <si>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</si>
  <si>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</si>
  <si>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</si>
  <si>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</si>
  <si>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</si>
  <si>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</si>
  <si>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</si>
  <si>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</si>
  <si>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</si>
  <si>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</si>
  <si>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</si>
  <si>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</si>
  <si>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</si>
  <si>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</si>
  <si>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</si>
  <si>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</si>
  <si>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</si>
  <si>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</si>
  <si>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</si>
  <si>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</si>
  <si>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</si>
  <si>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</si>
  <si>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</si>
  <si>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</si>
  <si>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</si>
  <si>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</si>
  <si>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</si>
  <si>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</si>
  <si>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</si>
  <si>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</si>
  <si>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</si>
  <si>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</si>
  <si>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</si>
  <si>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</si>
  <si>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</si>
  <si>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</si>
  <si>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</si>
  <si>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</si>
  <si>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</si>
  <si>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</si>
  <si>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</si>
  <si>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</si>
  <si>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</si>
  <si>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</si>
  <si>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</si>
  <si>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</si>
  <si>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</si>
  <si>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</si>
  <si>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</si>
  <si>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</si>
  <si>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</si>
  <si>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</si>
  <si>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</si>
  <si>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</si>
  <si>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</si>
  <si>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</si>
  <si>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</si>
  <si>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</si>
  <si>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</si>
  <si>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</si>
  <si>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</si>
  <si>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</si>
  <si>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</si>
  <si>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</si>
  <si>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</si>
  <si>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</si>
  <si>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</si>
  <si>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</si>
  <si>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</si>
  <si>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</si>
  <si>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</si>
  <si>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</si>
  <si>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</si>
  <si>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</si>
  <si>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</si>
  <si>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</si>
  <si>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</si>
  <si>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</si>
  <si>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</si>
  <si>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</si>
  <si>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</si>
  <si>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</si>
  <si>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</si>
  <si>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</si>
  <si>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</si>
  <si>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</si>
  <si>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</si>
  <si>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</si>
  <si>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</si>
  <si>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</si>
  <si>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</si>
  <si>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</si>
  <si>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</si>
  <si>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</si>
  <si>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</si>
  <si>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</si>
  <si>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</si>
  <si>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</si>
  <si>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</si>
  <si>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</si>
  <si>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</si>
  <si>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</si>
  <si>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</si>
  <si>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</si>
  <si>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</si>
  <si>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</si>
  <si>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</si>
  <si>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</si>
  <si>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</si>
  <si>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</si>
  <si>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</si>
  <si>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</si>
  <si>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</si>
  <si>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</si>
  <si>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</si>
  <si>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</si>
  <si>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</si>
  <si>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</si>
  <si>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</si>
  <si>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</si>
  <si>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</si>
  <si>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</si>
  <si>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</si>
  <si>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</si>
  <si>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</si>
  <si>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</si>
  <si>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</si>
  <si>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</si>
  <si>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</si>
  <si>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</si>
  <si>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</si>
  <si>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</si>
  <si>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</si>
  <si>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</si>
  <si>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</si>
  <si>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</si>
  <si>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</si>
  <si>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</si>
  <si>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</si>
  <si>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</si>
  <si>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</si>
  <si>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</si>
  <si>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</si>
  <si>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</si>
  <si>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</si>
  <si>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</si>
  <si>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</si>
  <si>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</si>
  <si>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</si>
  <si>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</si>
  <si>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</si>
  <si>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</si>
  <si>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</si>
  <si>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</si>
  <si>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</si>
  <si>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</si>
  <si>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</si>
  <si>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</si>
  <si>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</si>
  <si>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</si>
  <si>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</si>
  <si>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</si>
  <si>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</si>
  <si>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</si>
  <si>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</si>
  <si>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</si>
  <si>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</si>
  <si>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</si>
  <si>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</si>
  <si>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</si>
  <si>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</si>
  <si>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</si>
  <si>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</si>
  <si>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</si>
  <si>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</si>
  <si>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</si>
  <si>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</si>
  <si>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</si>
  <si>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</si>
  <si>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</si>
  <si>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</si>
  <si>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</si>
  <si>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</si>
  <si>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</si>
  <si>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</si>
  <si>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</si>
  <si>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</si>
  <si>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</t>
  </si>
  <si>
    <t>202406</t>
  </si>
  <si>
    <t>202409</t>
  </si>
  <si>
    <t>202412r</t>
  </si>
  <si>
    <t>202503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</si>
</sst>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Z224"/>
  <sheetViews>
    <sheetView tabSelected="1" zoomScaleNormal="100" workbookViewId="0">
      <pane xSplit="2" ySplit="3" topLeftCell="AZ4" activePane="bottomRight" state="frozen"/>
      <selection pane="topRight" activeCell="D1" sqref="D1"/>
      <selection pane="bottomLeft" activeCell="A4" sqref="A4"/>
      <selection pane="bottomRight" activeCell="BI11" sqref="BI11"/>
    </sheetView>
  </sheetViews>
  <sheetFormatPr defaultRowHeight="14.5" x14ac:dyDescent="0.35"/>
  <cols>
    <col min="1" max="1" width="33.6328125" style="15" bestFit="1" customWidth="1"/>
    <col min="2" max="2" width="10.1796875" style="15" customWidth="1"/>
    <col min="3" max="16" width="7.81640625" style="15" customWidth="1"/>
    <col min="17" max="25" width="9.7265625" style="5" customWidth="1"/>
    <col min="26" max="32" width="9.26953125" style="5" customWidth="1"/>
    <col min="33" max="55" width="9.1796875"/>
    <col min="58" max="58" width="9.1796875" style="1"/>
    <col min="59" max="62" width="8.7265625" style="1"/>
    <col min="63" max="63" width="9.1796875" style="1"/>
    <col min="64" max="65" width="8.7265625" style="1"/>
    <col min="66" max="214" width="9.1796875" style="1"/>
    <col min="215" max="215" width="42.81640625" style="1" customWidth="1"/>
    <col min="216" max="216" width="7.81640625" style="1" bestFit="1" customWidth="1"/>
    <col min="217" max="218" width="9.453125" style="1" customWidth="1"/>
    <col min="219" max="226" width="12.54296875" style="1" customWidth="1"/>
    <col min="227" max="227" width="11.26953125" style="1" customWidth="1"/>
    <col min="228" max="237" width="11.81640625" style="1" customWidth="1"/>
    <col min="238" max="470" width="9.1796875" style="1"/>
    <col min="471" max="471" width="42.81640625" style="1" customWidth="1"/>
    <col min="472" max="472" width="7.81640625" style="1" bestFit="1" customWidth="1"/>
    <col min="473" max="474" width="9.453125" style="1" customWidth="1"/>
    <col min="475" max="482" width="12.54296875" style="1" customWidth="1"/>
    <col min="483" max="483" width="11.26953125" style="1" customWidth="1"/>
    <col min="484" max="493" width="11.81640625" style="1" customWidth="1"/>
    <col min="494" max="726" width="9.1796875" style="1"/>
    <col min="727" max="727" width="42.81640625" style="1" customWidth="1"/>
    <col min="728" max="728" width="7.81640625" style="1" bestFit="1" customWidth="1"/>
    <col min="729" max="730" width="9.453125" style="1" customWidth="1"/>
    <col min="731" max="738" width="12.54296875" style="1" customWidth="1"/>
    <col min="739" max="739" width="11.26953125" style="1" customWidth="1"/>
    <col min="740" max="749" width="11.81640625" style="1" customWidth="1"/>
    <col min="750" max="982" width="9.1796875" style="1"/>
    <col min="983" max="983" width="42.81640625" style="1" customWidth="1"/>
    <col min="984" max="984" width="7.81640625" style="1" bestFit="1" customWidth="1"/>
    <col min="985" max="986" width="9.453125" style="1" customWidth="1"/>
    <col min="987" max="994" width="12.54296875" style="1" customWidth="1"/>
    <col min="995" max="995" width="11.26953125" style="1" customWidth="1"/>
    <col min="996" max="1005" width="11.81640625" style="1" customWidth="1"/>
    <col min="1006" max="1238" width="9.1796875" style="1"/>
    <col min="1239" max="1239" width="42.81640625" style="1" customWidth="1"/>
    <col min="1240" max="1240" width="7.81640625" style="1" bestFit="1" customWidth="1"/>
    <col min="1241" max="1242" width="9.453125" style="1" customWidth="1"/>
    <col min="1243" max="1250" width="12.54296875" style="1" customWidth="1"/>
    <col min="1251" max="1251" width="11.26953125" style="1" customWidth="1"/>
    <col min="1252" max="1261" width="11.81640625" style="1" customWidth="1"/>
    <col min="1262" max="1494" width="9.1796875" style="1"/>
    <col min="1495" max="1495" width="42.81640625" style="1" customWidth="1"/>
    <col min="1496" max="1496" width="7.81640625" style="1" bestFit="1" customWidth="1"/>
    <col min="1497" max="1498" width="9.453125" style="1" customWidth="1"/>
    <col min="1499" max="1506" width="12.54296875" style="1" customWidth="1"/>
    <col min="1507" max="1507" width="11.26953125" style="1" customWidth="1"/>
    <col min="1508" max="1517" width="11.81640625" style="1" customWidth="1"/>
    <col min="1518" max="1750" width="9.1796875" style="1"/>
    <col min="1751" max="1751" width="42.81640625" style="1" customWidth="1"/>
    <col min="1752" max="1752" width="7.81640625" style="1" bestFit="1" customWidth="1"/>
    <col min="1753" max="1754" width="9.453125" style="1" customWidth="1"/>
    <col min="1755" max="1762" width="12.54296875" style="1" customWidth="1"/>
    <col min="1763" max="1763" width="11.26953125" style="1" customWidth="1"/>
    <col min="1764" max="1773" width="11.81640625" style="1" customWidth="1"/>
    <col min="1774" max="2006" width="9.1796875" style="1"/>
    <col min="2007" max="2007" width="42.81640625" style="1" customWidth="1"/>
    <col min="2008" max="2008" width="7.81640625" style="1" bestFit="1" customWidth="1"/>
    <col min="2009" max="2010" width="9.453125" style="1" customWidth="1"/>
    <col min="2011" max="2018" width="12.54296875" style="1" customWidth="1"/>
    <col min="2019" max="2019" width="11.26953125" style="1" customWidth="1"/>
    <col min="2020" max="2029" width="11.81640625" style="1" customWidth="1"/>
    <col min="2030" max="2262" width="9.1796875" style="1"/>
    <col min="2263" max="2263" width="42.81640625" style="1" customWidth="1"/>
    <col min="2264" max="2264" width="7.81640625" style="1" bestFit="1" customWidth="1"/>
    <col min="2265" max="2266" width="9.453125" style="1" customWidth="1"/>
    <col min="2267" max="2274" width="12.54296875" style="1" customWidth="1"/>
    <col min="2275" max="2275" width="11.26953125" style="1" customWidth="1"/>
    <col min="2276" max="2285" width="11.81640625" style="1" customWidth="1"/>
    <col min="2286" max="2518" width="9.1796875" style="1"/>
    <col min="2519" max="2519" width="42.81640625" style="1" customWidth="1"/>
    <col min="2520" max="2520" width="7.81640625" style="1" bestFit="1" customWidth="1"/>
    <col min="2521" max="2522" width="9.453125" style="1" customWidth="1"/>
    <col min="2523" max="2530" width="12.54296875" style="1" customWidth="1"/>
    <col min="2531" max="2531" width="11.26953125" style="1" customWidth="1"/>
    <col min="2532" max="2541" width="11.81640625" style="1" customWidth="1"/>
    <col min="2542" max="2774" width="9.1796875" style="1"/>
    <col min="2775" max="2775" width="42.81640625" style="1" customWidth="1"/>
    <col min="2776" max="2776" width="7.81640625" style="1" bestFit="1" customWidth="1"/>
    <col min="2777" max="2778" width="9.453125" style="1" customWidth="1"/>
    <col min="2779" max="2786" width="12.54296875" style="1" customWidth="1"/>
    <col min="2787" max="2787" width="11.26953125" style="1" customWidth="1"/>
    <col min="2788" max="2797" width="11.81640625" style="1" customWidth="1"/>
    <col min="2798" max="3030" width="9.1796875" style="1"/>
    <col min="3031" max="3031" width="42.81640625" style="1" customWidth="1"/>
    <col min="3032" max="3032" width="7.81640625" style="1" bestFit="1" customWidth="1"/>
    <col min="3033" max="3034" width="9.453125" style="1" customWidth="1"/>
    <col min="3035" max="3042" width="12.54296875" style="1" customWidth="1"/>
    <col min="3043" max="3043" width="11.26953125" style="1" customWidth="1"/>
    <col min="3044" max="3053" width="11.81640625" style="1" customWidth="1"/>
    <col min="3054" max="3286" width="9.1796875" style="1"/>
    <col min="3287" max="3287" width="42.81640625" style="1" customWidth="1"/>
    <col min="3288" max="3288" width="7.81640625" style="1" bestFit="1" customWidth="1"/>
    <col min="3289" max="3290" width="9.453125" style="1" customWidth="1"/>
    <col min="3291" max="3298" width="12.54296875" style="1" customWidth="1"/>
    <col min="3299" max="3299" width="11.26953125" style="1" customWidth="1"/>
    <col min="3300" max="3309" width="11.81640625" style="1" customWidth="1"/>
    <col min="3310" max="3542" width="9.1796875" style="1"/>
    <col min="3543" max="3543" width="42.81640625" style="1" customWidth="1"/>
    <col min="3544" max="3544" width="7.81640625" style="1" bestFit="1" customWidth="1"/>
    <col min="3545" max="3546" width="9.453125" style="1" customWidth="1"/>
    <col min="3547" max="3554" width="12.54296875" style="1" customWidth="1"/>
    <col min="3555" max="3555" width="11.26953125" style="1" customWidth="1"/>
    <col min="3556" max="3565" width="11.81640625" style="1" customWidth="1"/>
    <col min="3566" max="3798" width="9.1796875" style="1"/>
    <col min="3799" max="3799" width="42.81640625" style="1" customWidth="1"/>
    <col min="3800" max="3800" width="7.81640625" style="1" bestFit="1" customWidth="1"/>
    <col min="3801" max="3802" width="9.453125" style="1" customWidth="1"/>
    <col min="3803" max="3810" width="12.54296875" style="1" customWidth="1"/>
    <col min="3811" max="3811" width="11.26953125" style="1" customWidth="1"/>
    <col min="3812" max="3821" width="11.81640625" style="1" customWidth="1"/>
    <col min="3822" max="4054" width="9.1796875" style="1"/>
    <col min="4055" max="4055" width="42.81640625" style="1" customWidth="1"/>
    <col min="4056" max="4056" width="7.81640625" style="1" bestFit="1" customWidth="1"/>
    <col min="4057" max="4058" width="9.453125" style="1" customWidth="1"/>
    <col min="4059" max="4066" width="12.54296875" style="1" customWidth="1"/>
    <col min="4067" max="4067" width="11.26953125" style="1" customWidth="1"/>
    <col min="4068" max="4077" width="11.81640625" style="1" customWidth="1"/>
    <col min="4078" max="4310" width="9.1796875" style="1"/>
    <col min="4311" max="4311" width="42.81640625" style="1" customWidth="1"/>
    <col min="4312" max="4312" width="7.81640625" style="1" bestFit="1" customWidth="1"/>
    <col min="4313" max="4314" width="9.453125" style="1" customWidth="1"/>
    <col min="4315" max="4322" width="12.54296875" style="1" customWidth="1"/>
    <col min="4323" max="4323" width="11.26953125" style="1" customWidth="1"/>
    <col min="4324" max="4333" width="11.81640625" style="1" customWidth="1"/>
    <col min="4334" max="4566" width="9.1796875" style="1"/>
    <col min="4567" max="4567" width="42.81640625" style="1" customWidth="1"/>
    <col min="4568" max="4568" width="7.81640625" style="1" bestFit="1" customWidth="1"/>
    <col min="4569" max="4570" width="9.453125" style="1" customWidth="1"/>
    <col min="4571" max="4578" width="12.54296875" style="1" customWidth="1"/>
    <col min="4579" max="4579" width="11.26953125" style="1" customWidth="1"/>
    <col min="4580" max="4589" width="11.81640625" style="1" customWidth="1"/>
    <col min="4590" max="4822" width="9.1796875" style="1"/>
    <col min="4823" max="4823" width="42.81640625" style="1" customWidth="1"/>
    <col min="4824" max="4824" width="7.81640625" style="1" bestFit="1" customWidth="1"/>
    <col min="4825" max="4826" width="9.453125" style="1" customWidth="1"/>
    <col min="4827" max="4834" width="12.54296875" style="1" customWidth="1"/>
    <col min="4835" max="4835" width="11.26953125" style="1" customWidth="1"/>
    <col min="4836" max="4845" width="11.81640625" style="1" customWidth="1"/>
    <col min="4846" max="5078" width="9.1796875" style="1"/>
    <col min="5079" max="5079" width="42.81640625" style="1" customWidth="1"/>
    <col min="5080" max="5080" width="7.81640625" style="1" bestFit="1" customWidth="1"/>
    <col min="5081" max="5082" width="9.453125" style="1" customWidth="1"/>
    <col min="5083" max="5090" width="12.54296875" style="1" customWidth="1"/>
    <col min="5091" max="5091" width="11.26953125" style="1" customWidth="1"/>
    <col min="5092" max="5101" width="11.81640625" style="1" customWidth="1"/>
    <col min="5102" max="5334" width="9.1796875" style="1"/>
    <col min="5335" max="5335" width="42.81640625" style="1" customWidth="1"/>
    <col min="5336" max="5336" width="7.81640625" style="1" bestFit="1" customWidth="1"/>
    <col min="5337" max="5338" width="9.453125" style="1" customWidth="1"/>
    <col min="5339" max="5346" width="12.54296875" style="1" customWidth="1"/>
    <col min="5347" max="5347" width="11.26953125" style="1" customWidth="1"/>
    <col min="5348" max="5357" width="11.81640625" style="1" customWidth="1"/>
    <col min="5358" max="5590" width="9.1796875" style="1"/>
    <col min="5591" max="5591" width="42.81640625" style="1" customWidth="1"/>
    <col min="5592" max="5592" width="7.81640625" style="1" bestFit="1" customWidth="1"/>
    <col min="5593" max="5594" width="9.453125" style="1" customWidth="1"/>
    <col min="5595" max="5602" width="12.54296875" style="1" customWidth="1"/>
    <col min="5603" max="5603" width="11.26953125" style="1" customWidth="1"/>
    <col min="5604" max="5613" width="11.81640625" style="1" customWidth="1"/>
    <col min="5614" max="5846" width="9.1796875" style="1"/>
    <col min="5847" max="5847" width="42.81640625" style="1" customWidth="1"/>
    <col min="5848" max="5848" width="7.81640625" style="1" bestFit="1" customWidth="1"/>
    <col min="5849" max="5850" width="9.453125" style="1" customWidth="1"/>
    <col min="5851" max="5858" width="12.54296875" style="1" customWidth="1"/>
    <col min="5859" max="5859" width="11.26953125" style="1" customWidth="1"/>
    <col min="5860" max="5869" width="11.81640625" style="1" customWidth="1"/>
    <col min="5870" max="6102" width="9.1796875" style="1"/>
    <col min="6103" max="6103" width="42.81640625" style="1" customWidth="1"/>
    <col min="6104" max="6104" width="7.81640625" style="1" bestFit="1" customWidth="1"/>
    <col min="6105" max="6106" width="9.453125" style="1" customWidth="1"/>
    <col min="6107" max="6114" width="12.54296875" style="1" customWidth="1"/>
    <col min="6115" max="6115" width="11.26953125" style="1" customWidth="1"/>
    <col min="6116" max="6125" width="11.81640625" style="1" customWidth="1"/>
    <col min="6126" max="6358" width="9.1796875" style="1"/>
    <col min="6359" max="6359" width="42.81640625" style="1" customWidth="1"/>
    <col min="6360" max="6360" width="7.81640625" style="1" bestFit="1" customWidth="1"/>
    <col min="6361" max="6362" width="9.453125" style="1" customWidth="1"/>
    <col min="6363" max="6370" width="12.54296875" style="1" customWidth="1"/>
    <col min="6371" max="6371" width="11.26953125" style="1" customWidth="1"/>
    <col min="6372" max="6381" width="11.81640625" style="1" customWidth="1"/>
    <col min="6382" max="6614" width="9.1796875" style="1"/>
    <col min="6615" max="6615" width="42.81640625" style="1" customWidth="1"/>
    <col min="6616" max="6616" width="7.81640625" style="1" bestFit="1" customWidth="1"/>
    <col min="6617" max="6618" width="9.453125" style="1" customWidth="1"/>
    <col min="6619" max="6626" width="12.54296875" style="1" customWidth="1"/>
    <col min="6627" max="6627" width="11.26953125" style="1" customWidth="1"/>
    <col min="6628" max="6637" width="11.81640625" style="1" customWidth="1"/>
    <col min="6638" max="6870" width="9.1796875" style="1"/>
    <col min="6871" max="6871" width="42.81640625" style="1" customWidth="1"/>
    <col min="6872" max="6872" width="7.81640625" style="1" bestFit="1" customWidth="1"/>
    <col min="6873" max="6874" width="9.453125" style="1" customWidth="1"/>
    <col min="6875" max="6882" width="12.54296875" style="1" customWidth="1"/>
    <col min="6883" max="6883" width="11.26953125" style="1" customWidth="1"/>
    <col min="6884" max="6893" width="11.81640625" style="1" customWidth="1"/>
    <col min="6894" max="7126" width="9.1796875" style="1"/>
    <col min="7127" max="7127" width="42.81640625" style="1" customWidth="1"/>
    <col min="7128" max="7128" width="7.81640625" style="1" bestFit="1" customWidth="1"/>
    <col min="7129" max="7130" width="9.453125" style="1" customWidth="1"/>
    <col min="7131" max="7138" width="12.54296875" style="1" customWidth="1"/>
    <col min="7139" max="7139" width="11.26953125" style="1" customWidth="1"/>
    <col min="7140" max="7149" width="11.81640625" style="1" customWidth="1"/>
    <col min="7150" max="7382" width="9.1796875" style="1"/>
    <col min="7383" max="7383" width="42.81640625" style="1" customWidth="1"/>
    <col min="7384" max="7384" width="7.81640625" style="1" bestFit="1" customWidth="1"/>
    <col min="7385" max="7386" width="9.453125" style="1" customWidth="1"/>
    <col min="7387" max="7394" width="12.54296875" style="1" customWidth="1"/>
    <col min="7395" max="7395" width="11.26953125" style="1" customWidth="1"/>
    <col min="7396" max="7405" width="11.81640625" style="1" customWidth="1"/>
    <col min="7406" max="7638" width="9.1796875" style="1"/>
    <col min="7639" max="7639" width="42.81640625" style="1" customWidth="1"/>
    <col min="7640" max="7640" width="7.81640625" style="1" bestFit="1" customWidth="1"/>
    <col min="7641" max="7642" width="9.453125" style="1" customWidth="1"/>
    <col min="7643" max="7650" width="12.54296875" style="1" customWidth="1"/>
    <col min="7651" max="7651" width="11.26953125" style="1" customWidth="1"/>
    <col min="7652" max="7661" width="11.81640625" style="1" customWidth="1"/>
    <col min="7662" max="7894" width="9.1796875" style="1"/>
    <col min="7895" max="7895" width="42.81640625" style="1" customWidth="1"/>
    <col min="7896" max="7896" width="7.81640625" style="1" bestFit="1" customWidth="1"/>
    <col min="7897" max="7898" width="9.453125" style="1" customWidth="1"/>
    <col min="7899" max="7906" width="12.54296875" style="1" customWidth="1"/>
    <col min="7907" max="7907" width="11.26953125" style="1" customWidth="1"/>
    <col min="7908" max="7917" width="11.81640625" style="1" customWidth="1"/>
    <col min="7918" max="8150" width="9.1796875" style="1"/>
    <col min="8151" max="8151" width="42.81640625" style="1" customWidth="1"/>
    <col min="8152" max="8152" width="7.81640625" style="1" bestFit="1" customWidth="1"/>
    <col min="8153" max="8154" width="9.453125" style="1" customWidth="1"/>
    <col min="8155" max="8162" width="12.54296875" style="1" customWidth="1"/>
    <col min="8163" max="8163" width="11.26953125" style="1" customWidth="1"/>
    <col min="8164" max="8173" width="11.81640625" style="1" customWidth="1"/>
    <col min="8174" max="8406" width="9.1796875" style="1"/>
    <col min="8407" max="8407" width="42.81640625" style="1" customWidth="1"/>
    <col min="8408" max="8408" width="7.81640625" style="1" bestFit="1" customWidth="1"/>
    <col min="8409" max="8410" width="9.453125" style="1" customWidth="1"/>
    <col min="8411" max="8418" width="12.54296875" style="1" customWidth="1"/>
    <col min="8419" max="8419" width="11.26953125" style="1" customWidth="1"/>
    <col min="8420" max="8429" width="11.81640625" style="1" customWidth="1"/>
    <col min="8430" max="8662" width="9.1796875" style="1"/>
    <col min="8663" max="8663" width="42.81640625" style="1" customWidth="1"/>
    <col min="8664" max="8664" width="7.81640625" style="1" bestFit="1" customWidth="1"/>
    <col min="8665" max="8666" width="9.453125" style="1" customWidth="1"/>
    <col min="8667" max="8674" width="12.54296875" style="1" customWidth="1"/>
    <col min="8675" max="8675" width="11.26953125" style="1" customWidth="1"/>
    <col min="8676" max="8685" width="11.81640625" style="1" customWidth="1"/>
    <col min="8686" max="8918" width="9.1796875" style="1"/>
    <col min="8919" max="8919" width="42.81640625" style="1" customWidth="1"/>
    <col min="8920" max="8920" width="7.81640625" style="1" bestFit="1" customWidth="1"/>
    <col min="8921" max="8922" width="9.453125" style="1" customWidth="1"/>
    <col min="8923" max="8930" width="12.54296875" style="1" customWidth="1"/>
    <col min="8931" max="8931" width="11.26953125" style="1" customWidth="1"/>
    <col min="8932" max="8941" width="11.81640625" style="1" customWidth="1"/>
    <col min="8942" max="9174" width="9.1796875" style="1"/>
    <col min="9175" max="9175" width="42.81640625" style="1" customWidth="1"/>
    <col min="9176" max="9176" width="7.81640625" style="1" bestFit="1" customWidth="1"/>
    <col min="9177" max="9178" width="9.453125" style="1" customWidth="1"/>
    <col min="9179" max="9186" width="12.54296875" style="1" customWidth="1"/>
    <col min="9187" max="9187" width="11.26953125" style="1" customWidth="1"/>
    <col min="9188" max="9197" width="11.81640625" style="1" customWidth="1"/>
    <col min="9198" max="9430" width="9.1796875" style="1"/>
    <col min="9431" max="9431" width="42.81640625" style="1" customWidth="1"/>
    <col min="9432" max="9432" width="7.81640625" style="1" bestFit="1" customWidth="1"/>
    <col min="9433" max="9434" width="9.453125" style="1" customWidth="1"/>
    <col min="9435" max="9442" width="12.54296875" style="1" customWidth="1"/>
    <col min="9443" max="9443" width="11.26953125" style="1" customWidth="1"/>
    <col min="9444" max="9453" width="11.81640625" style="1" customWidth="1"/>
    <col min="9454" max="9686" width="9.1796875" style="1"/>
    <col min="9687" max="9687" width="42.81640625" style="1" customWidth="1"/>
    <col min="9688" max="9688" width="7.81640625" style="1" bestFit="1" customWidth="1"/>
    <col min="9689" max="9690" width="9.453125" style="1" customWidth="1"/>
    <col min="9691" max="9698" width="12.54296875" style="1" customWidth="1"/>
    <col min="9699" max="9699" width="11.26953125" style="1" customWidth="1"/>
    <col min="9700" max="9709" width="11.81640625" style="1" customWidth="1"/>
    <col min="9710" max="9942" width="9.1796875" style="1"/>
    <col min="9943" max="9943" width="42.81640625" style="1" customWidth="1"/>
    <col min="9944" max="9944" width="7.81640625" style="1" bestFit="1" customWidth="1"/>
    <col min="9945" max="9946" width="9.453125" style="1" customWidth="1"/>
    <col min="9947" max="9954" width="12.54296875" style="1" customWidth="1"/>
    <col min="9955" max="9955" width="11.26953125" style="1" customWidth="1"/>
    <col min="9956" max="9965" width="11.81640625" style="1" customWidth="1"/>
    <col min="9966" max="10198" width="9.1796875" style="1"/>
    <col min="10199" max="10199" width="42.81640625" style="1" customWidth="1"/>
    <col min="10200" max="10200" width="7.81640625" style="1" bestFit="1" customWidth="1"/>
    <col min="10201" max="10202" width="9.453125" style="1" customWidth="1"/>
    <col min="10203" max="10210" width="12.54296875" style="1" customWidth="1"/>
    <col min="10211" max="10211" width="11.26953125" style="1" customWidth="1"/>
    <col min="10212" max="10221" width="11.81640625" style="1" customWidth="1"/>
    <col min="10222" max="10454" width="9.1796875" style="1"/>
    <col min="10455" max="10455" width="42.81640625" style="1" customWidth="1"/>
    <col min="10456" max="10456" width="7.81640625" style="1" bestFit="1" customWidth="1"/>
    <col min="10457" max="10458" width="9.453125" style="1" customWidth="1"/>
    <col min="10459" max="10466" width="12.54296875" style="1" customWidth="1"/>
    <col min="10467" max="10467" width="11.26953125" style="1" customWidth="1"/>
    <col min="10468" max="10477" width="11.81640625" style="1" customWidth="1"/>
    <col min="10478" max="10710" width="9.1796875" style="1"/>
    <col min="10711" max="10711" width="42.81640625" style="1" customWidth="1"/>
    <col min="10712" max="10712" width="7.81640625" style="1" bestFit="1" customWidth="1"/>
    <col min="10713" max="10714" width="9.453125" style="1" customWidth="1"/>
    <col min="10715" max="10722" width="12.54296875" style="1" customWidth="1"/>
    <col min="10723" max="10723" width="11.26953125" style="1" customWidth="1"/>
    <col min="10724" max="10733" width="11.81640625" style="1" customWidth="1"/>
    <col min="10734" max="10966" width="9.1796875" style="1"/>
    <col min="10967" max="10967" width="42.81640625" style="1" customWidth="1"/>
    <col min="10968" max="10968" width="7.81640625" style="1" bestFit="1" customWidth="1"/>
    <col min="10969" max="10970" width="9.453125" style="1" customWidth="1"/>
    <col min="10971" max="10978" width="12.54296875" style="1" customWidth="1"/>
    <col min="10979" max="10979" width="11.26953125" style="1" customWidth="1"/>
    <col min="10980" max="10989" width="11.81640625" style="1" customWidth="1"/>
    <col min="10990" max="11222" width="9.1796875" style="1"/>
    <col min="11223" max="11223" width="42.81640625" style="1" customWidth="1"/>
    <col min="11224" max="11224" width="7.81640625" style="1" bestFit="1" customWidth="1"/>
    <col min="11225" max="11226" width="9.453125" style="1" customWidth="1"/>
    <col min="11227" max="11234" width="12.54296875" style="1" customWidth="1"/>
    <col min="11235" max="11235" width="11.26953125" style="1" customWidth="1"/>
    <col min="11236" max="11245" width="11.81640625" style="1" customWidth="1"/>
    <col min="11246" max="11478" width="9.1796875" style="1"/>
    <col min="11479" max="11479" width="42.81640625" style="1" customWidth="1"/>
    <col min="11480" max="11480" width="7.81640625" style="1" bestFit="1" customWidth="1"/>
    <col min="11481" max="11482" width="9.453125" style="1" customWidth="1"/>
    <col min="11483" max="11490" width="12.54296875" style="1" customWidth="1"/>
    <col min="11491" max="11491" width="11.26953125" style="1" customWidth="1"/>
    <col min="11492" max="11501" width="11.81640625" style="1" customWidth="1"/>
    <col min="11502" max="11734" width="9.1796875" style="1"/>
    <col min="11735" max="11735" width="42.81640625" style="1" customWidth="1"/>
    <col min="11736" max="11736" width="7.81640625" style="1" bestFit="1" customWidth="1"/>
    <col min="11737" max="11738" width="9.453125" style="1" customWidth="1"/>
    <col min="11739" max="11746" width="12.54296875" style="1" customWidth="1"/>
    <col min="11747" max="11747" width="11.26953125" style="1" customWidth="1"/>
    <col min="11748" max="11757" width="11.81640625" style="1" customWidth="1"/>
    <col min="11758" max="11990" width="9.1796875" style="1"/>
    <col min="11991" max="11991" width="42.81640625" style="1" customWidth="1"/>
    <col min="11992" max="11992" width="7.81640625" style="1" bestFit="1" customWidth="1"/>
    <col min="11993" max="11994" width="9.453125" style="1" customWidth="1"/>
    <col min="11995" max="12002" width="12.54296875" style="1" customWidth="1"/>
    <col min="12003" max="12003" width="11.26953125" style="1" customWidth="1"/>
    <col min="12004" max="12013" width="11.81640625" style="1" customWidth="1"/>
    <col min="12014" max="12246" width="9.1796875" style="1"/>
    <col min="12247" max="12247" width="42.81640625" style="1" customWidth="1"/>
    <col min="12248" max="12248" width="7.81640625" style="1" bestFit="1" customWidth="1"/>
    <col min="12249" max="12250" width="9.453125" style="1" customWidth="1"/>
    <col min="12251" max="12258" width="12.54296875" style="1" customWidth="1"/>
    <col min="12259" max="12259" width="11.26953125" style="1" customWidth="1"/>
    <col min="12260" max="12269" width="11.81640625" style="1" customWidth="1"/>
    <col min="12270" max="12502" width="9.1796875" style="1"/>
    <col min="12503" max="12503" width="42.81640625" style="1" customWidth="1"/>
    <col min="12504" max="12504" width="7.81640625" style="1" bestFit="1" customWidth="1"/>
    <col min="12505" max="12506" width="9.453125" style="1" customWidth="1"/>
    <col min="12507" max="12514" width="12.54296875" style="1" customWidth="1"/>
    <col min="12515" max="12515" width="11.26953125" style="1" customWidth="1"/>
    <col min="12516" max="12525" width="11.81640625" style="1" customWidth="1"/>
    <col min="12526" max="12758" width="9.1796875" style="1"/>
    <col min="12759" max="12759" width="42.81640625" style="1" customWidth="1"/>
    <col min="12760" max="12760" width="7.81640625" style="1" bestFit="1" customWidth="1"/>
    <col min="12761" max="12762" width="9.453125" style="1" customWidth="1"/>
    <col min="12763" max="12770" width="12.54296875" style="1" customWidth="1"/>
    <col min="12771" max="12771" width="11.26953125" style="1" customWidth="1"/>
    <col min="12772" max="12781" width="11.81640625" style="1" customWidth="1"/>
    <col min="12782" max="13014" width="9.1796875" style="1"/>
    <col min="13015" max="13015" width="42.81640625" style="1" customWidth="1"/>
    <col min="13016" max="13016" width="7.81640625" style="1" bestFit="1" customWidth="1"/>
    <col min="13017" max="13018" width="9.453125" style="1" customWidth="1"/>
    <col min="13019" max="13026" width="12.54296875" style="1" customWidth="1"/>
    <col min="13027" max="13027" width="11.26953125" style="1" customWidth="1"/>
    <col min="13028" max="13037" width="11.81640625" style="1" customWidth="1"/>
    <col min="13038" max="13270" width="9.1796875" style="1"/>
    <col min="13271" max="13271" width="42.81640625" style="1" customWidth="1"/>
    <col min="13272" max="13272" width="7.81640625" style="1" bestFit="1" customWidth="1"/>
    <col min="13273" max="13274" width="9.453125" style="1" customWidth="1"/>
    <col min="13275" max="13282" width="12.54296875" style="1" customWidth="1"/>
    <col min="13283" max="13283" width="11.26953125" style="1" customWidth="1"/>
    <col min="13284" max="13293" width="11.81640625" style="1" customWidth="1"/>
    <col min="13294" max="13526" width="9.1796875" style="1"/>
    <col min="13527" max="13527" width="42.81640625" style="1" customWidth="1"/>
    <col min="13528" max="13528" width="7.81640625" style="1" bestFit="1" customWidth="1"/>
    <col min="13529" max="13530" width="9.453125" style="1" customWidth="1"/>
    <col min="13531" max="13538" width="12.54296875" style="1" customWidth="1"/>
    <col min="13539" max="13539" width="11.26953125" style="1" customWidth="1"/>
    <col min="13540" max="13549" width="11.81640625" style="1" customWidth="1"/>
    <col min="13550" max="13782" width="9.1796875" style="1"/>
    <col min="13783" max="13783" width="42.81640625" style="1" customWidth="1"/>
    <col min="13784" max="13784" width="7.81640625" style="1" bestFit="1" customWidth="1"/>
    <col min="13785" max="13786" width="9.453125" style="1" customWidth="1"/>
    <col min="13787" max="13794" width="12.54296875" style="1" customWidth="1"/>
    <col min="13795" max="13795" width="11.26953125" style="1" customWidth="1"/>
    <col min="13796" max="13805" width="11.81640625" style="1" customWidth="1"/>
    <col min="13806" max="14038" width="9.1796875" style="1"/>
    <col min="14039" max="14039" width="42.81640625" style="1" customWidth="1"/>
    <col min="14040" max="14040" width="7.81640625" style="1" bestFit="1" customWidth="1"/>
    <col min="14041" max="14042" width="9.453125" style="1" customWidth="1"/>
    <col min="14043" max="14050" width="12.54296875" style="1" customWidth="1"/>
    <col min="14051" max="14051" width="11.26953125" style="1" customWidth="1"/>
    <col min="14052" max="14061" width="11.81640625" style="1" customWidth="1"/>
    <col min="14062" max="14294" width="9.1796875" style="1"/>
    <col min="14295" max="14295" width="42.81640625" style="1" customWidth="1"/>
    <col min="14296" max="14296" width="7.81640625" style="1" bestFit="1" customWidth="1"/>
    <col min="14297" max="14298" width="9.453125" style="1" customWidth="1"/>
    <col min="14299" max="14306" width="12.54296875" style="1" customWidth="1"/>
    <col min="14307" max="14307" width="11.26953125" style="1" customWidth="1"/>
    <col min="14308" max="14317" width="11.81640625" style="1" customWidth="1"/>
    <col min="14318" max="14550" width="9.1796875" style="1"/>
    <col min="14551" max="14551" width="42.81640625" style="1" customWidth="1"/>
    <col min="14552" max="14552" width="7.81640625" style="1" bestFit="1" customWidth="1"/>
    <col min="14553" max="14554" width="9.453125" style="1" customWidth="1"/>
    <col min="14555" max="14562" width="12.54296875" style="1" customWidth="1"/>
    <col min="14563" max="14563" width="11.26953125" style="1" customWidth="1"/>
    <col min="14564" max="14573" width="11.81640625" style="1" customWidth="1"/>
    <col min="14574" max="14806" width="9.1796875" style="1"/>
    <col min="14807" max="14807" width="42.81640625" style="1" customWidth="1"/>
    <col min="14808" max="14808" width="7.81640625" style="1" bestFit="1" customWidth="1"/>
    <col min="14809" max="14810" width="9.453125" style="1" customWidth="1"/>
    <col min="14811" max="14818" width="12.54296875" style="1" customWidth="1"/>
    <col min="14819" max="14819" width="11.26953125" style="1" customWidth="1"/>
    <col min="14820" max="14829" width="11.81640625" style="1" customWidth="1"/>
    <col min="14830" max="16144" width="9.1796875" style="1"/>
    <col min="16145" max="16384" width="9.1796875" style="1" customWidth="1"/>
  </cols>
  <sheetData>
    <row r="1" spans="1:156" ht="15.75" customHeight="1" thickBot="1" x14ac:dyDescent="0.25">
      <c r="A1" s="67" t="s">
        <v>0</v>
      </c>
      <c r="B1" s="69" t="s">
        <v>1</v>
      </c>
      <c r="C1" s="71" t="s">
        <v>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</row>
    <row r="2" spans="1:156" ht="11" thickBot="1" x14ac:dyDescent="0.3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62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</row>
    <row r="3" spans="1:156" s="2" customFormat="1" ht="10.5" x14ac:dyDescent="0.25">
      <c r="A3" s="28" t="s">
        <v>8</v>
      </c>
      <c r="B3" s="2" t="s">
        <v>9</v>
      </c>
      <c r="C3" s="39">
        <f t="shared" ref="C3:Q3" si="0">C4+C5</f>
        <v>487132</v>
      </c>
      <c r="D3" s="40">
        <f t="shared" si="0"/>
        <v>487745</v>
      </c>
      <c r="E3" s="40">
        <f t="shared" si="0"/>
        <v>490847</v>
      </c>
      <c r="F3" s="40">
        <f t="shared" si="0"/>
        <v>496710</v>
      </c>
      <c r="G3" s="40">
        <f t="shared" si="0"/>
        <v>505244</v>
      </c>
      <c r="H3" s="40">
        <f t="shared" si="0"/>
        <v>504067</v>
      </c>
      <c r="I3" s="40">
        <f t="shared" si="0"/>
        <v>511433</v>
      </c>
      <c r="J3" s="40">
        <f t="shared" si="0"/>
        <v>517104</v>
      </c>
      <c r="K3" s="40">
        <f t="shared" si="0"/>
        <v>518719</v>
      </c>
      <c r="L3" s="40">
        <f t="shared" si="0"/>
        <v>518240</v>
      </c>
      <c r="M3" s="40">
        <f t="shared" si="0"/>
        <v>522824</v>
      </c>
      <c r="N3" s="40">
        <f t="shared" si="0"/>
        <v>534344</v>
      </c>
      <c r="O3" s="40">
        <f t="shared" si="0"/>
        <v>518367</v>
      </c>
      <c r="P3" s="40">
        <f t="shared" si="0"/>
        <v>515395</v>
      </c>
      <c r="Q3" s="40">
        <f t="shared" si="0"/>
        <v>514810</v>
      </c>
      <c r="R3" s="40">
        <f t="shared" ref="R3:Z3" si="1">SUM(R4:R5)</f>
        <v>510753</v>
      </c>
      <c r="S3" s="40">
        <f t="shared" si="1"/>
        <v>506832</v>
      </c>
      <c r="T3" s="40">
        <f t="shared" si="1"/>
        <v>498552</v>
      </c>
      <c r="U3" s="40">
        <f t="shared" si="1"/>
        <v>491405</v>
      </c>
      <c r="V3" s="40">
        <f t="shared" si="1"/>
        <v>490684</v>
      </c>
      <c r="W3" s="40">
        <f t="shared" si="1"/>
        <v>497810</v>
      </c>
      <c r="X3" s="40">
        <f t="shared" si="1"/>
        <v>491189</v>
      </c>
      <c r="Y3" s="40">
        <f t="shared" si="1"/>
        <v>489788</v>
      </c>
      <c r="Z3" s="40">
        <f t="shared" si="1"/>
        <v>488746</v>
      </c>
      <c r="AA3" s="40">
        <f t="shared" ref="AA3:AG3" si="2">SUM(AA4:AA5)</f>
        <v>476250</v>
      </c>
      <c r="AB3" s="40">
        <f t="shared" si="2"/>
        <v>459271</v>
      </c>
      <c r="AC3" s="40">
        <f t="shared" si="2"/>
        <v>457860</v>
      </c>
      <c r="AD3" s="40">
        <f t="shared" si="2"/>
        <v>458346</v>
      </c>
      <c r="AE3" s="40">
        <f t="shared" si="2"/>
        <v>458011</v>
      </c>
      <c r="AF3" s="40">
        <f t="shared" si="2"/>
        <v>456192</v>
      </c>
      <c r="AG3" s="40">
        <f t="shared" si="2"/>
        <v>463831</v>
      </c>
      <c r="AH3" s="40">
        <f t="shared" ref="AH3:AO3" si="3">SUM(AH4:AH5)</f>
        <v>471579</v>
      </c>
      <c r="AI3" s="40">
        <f t="shared" si="3"/>
        <v>459955</v>
      </c>
      <c r="AJ3" s="40">
        <f t="shared" si="3"/>
        <v>456592</v>
      </c>
      <c r="AK3" s="40">
        <f t="shared" si="3"/>
        <v>454097</v>
      </c>
      <c r="AL3" s="40">
        <f t="shared" si="3"/>
        <v>459380</v>
      </c>
      <c r="AM3" s="40">
        <f t="shared" si="3"/>
        <v>455729</v>
      </c>
      <c r="AN3" s="40">
        <f t="shared" si="3"/>
        <v>452524</v>
      </c>
      <c r="AO3" s="40">
        <f t="shared" si="3"/>
        <v>454556</v>
      </c>
      <c r="AP3" s="40">
        <f>SUM(AP4:AP5)</f>
        <v>462492</v>
      </c>
      <c r="AQ3" s="40">
        <f t="shared" ref="AQ3:BH3" si="4">SUM(AQ4:AQ5)</f>
        <v>463441</v>
      </c>
      <c r="AR3" s="40">
        <f t="shared" si="4"/>
        <v>452477</v>
      </c>
      <c r="AS3" s="40">
        <f t="shared" si="4"/>
        <v>455554</v>
      </c>
      <c r="AT3" s="40">
        <f t="shared" si="4"/>
        <v>452138</v>
      </c>
      <c r="AU3" s="40">
        <f t="shared" si="4"/>
        <v>452718</v>
      </c>
      <c r="AV3" s="40">
        <f t="shared" si="4"/>
        <v>453930</v>
      </c>
      <c r="AW3" s="40">
        <f t="shared" si="4"/>
        <v>459407</v>
      </c>
      <c r="AX3" s="40">
        <f t="shared" si="4"/>
        <v>457345</v>
      </c>
      <c r="AY3" s="40">
        <f t="shared" si="4"/>
        <v>465469</v>
      </c>
      <c r="AZ3" s="40">
        <f t="shared" si="4"/>
        <v>457557</v>
      </c>
      <c r="BA3" s="40">
        <f t="shared" si="4"/>
        <v>458124</v>
      </c>
      <c r="BB3" s="40">
        <f t="shared" si="4"/>
        <v>477749</v>
      </c>
      <c r="BC3" s="40">
        <f t="shared" si="4"/>
        <v>469151</v>
      </c>
      <c r="BD3" s="40">
        <f t="shared" si="4"/>
        <v>472388</v>
      </c>
      <c r="BE3" s="40">
        <f t="shared" si="4"/>
        <v>475912</v>
      </c>
      <c r="BF3" s="40">
        <f t="shared" si="4"/>
        <v>477574</v>
      </c>
      <c r="BG3" s="40">
        <f t="shared" si="4"/>
        <v>481650</v>
      </c>
      <c r="BH3" s="40">
        <f t="shared" si="4"/>
        <v>481775</v>
      </c>
      <c r="BI3" s="40">
        <v>479079</v>
      </c>
      <c r="BJ3" s="40">
        <v>473667</v>
      </c>
      <c r="BK3" s="40">
        <v>472078</v>
      </c>
      <c r="BL3" s="40">
        <v>469112</v>
      </c>
      <c r="BM3" s="40">
        <v>465304</v>
      </c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</row>
    <row r="4" spans="1:156" ht="13" x14ac:dyDescent="0.2">
      <c r="A4" s="3" t="s">
        <v>10</v>
      </c>
      <c r="B4" s="14" t="s">
        <v>11</v>
      </c>
      <c r="C4" s="42">
        <v>160117</v>
      </c>
      <c r="D4" s="43">
        <v>160295</v>
      </c>
      <c r="E4" s="43">
        <v>159494</v>
      </c>
      <c r="F4" s="43">
        <v>157920</v>
      </c>
      <c r="G4" s="43">
        <v>155916</v>
      </c>
      <c r="H4" s="43">
        <v>152767</v>
      </c>
      <c r="I4" s="43">
        <v>151566</v>
      </c>
      <c r="J4" s="43">
        <v>150145</v>
      </c>
      <c r="K4" s="43">
        <v>143631</v>
      </c>
      <c r="L4" s="43">
        <v>143544</v>
      </c>
      <c r="M4" s="43">
        <v>142542</v>
      </c>
      <c r="N4" s="43">
        <v>142398</v>
      </c>
      <c r="O4" s="43">
        <v>142015</v>
      </c>
      <c r="P4" s="43">
        <v>141048</v>
      </c>
      <c r="Q4" s="43">
        <v>138275</v>
      </c>
      <c r="R4" s="17">
        <v>134424</v>
      </c>
      <c r="S4" s="17">
        <v>128573</v>
      </c>
      <c r="T4" s="17">
        <v>123830</v>
      </c>
      <c r="U4" s="17">
        <v>118392</v>
      </c>
      <c r="V4" s="17">
        <v>118465</v>
      </c>
      <c r="W4" s="18">
        <v>118504</v>
      </c>
      <c r="X4" s="19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f>[1]Sheet2!C4</f>
        <v>95330</v>
      </c>
      <c r="BC4" s="4">
        <v>94167</v>
      </c>
      <c r="BD4" s="4">
        <v>93373</v>
      </c>
      <c r="BE4" s="4">
        <v>93768</v>
      </c>
      <c r="BF4" s="4">
        <v>93396</v>
      </c>
      <c r="BG4" s="64">
        <v>94781</v>
      </c>
      <c r="BH4" s="64">
        <v>93241</v>
      </c>
      <c r="BI4" s="64">
        <v>91553</v>
      </c>
      <c r="BJ4" s="64">
        <v>91612</v>
      </c>
      <c r="BK4" s="64">
        <v>92602</v>
      </c>
      <c r="BL4" s="64">
        <v>90254</v>
      </c>
      <c r="BM4" s="64">
        <v>89220</v>
      </c>
    </row>
    <row r="5" spans="1:156" ht="13" x14ac:dyDescent="0.2">
      <c r="A5" s="3" t="s">
        <v>12</v>
      </c>
      <c r="B5" s="14" t="s">
        <v>13</v>
      </c>
      <c r="C5" s="42">
        <v>327015</v>
      </c>
      <c r="D5" s="43">
        <v>327450</v>
      </c>
      <c r="E5" s="43">
        <v>331353</v>
      </c>
      <c r="F5" s="43">
        <v>338790</v>
      </c>
      <c r="G5" s="43">
        <v>349328</v>
      </c>
      <c r="H5" s="43">
        <v>351300</v>
      </c>
      <c r="I5" s="43">
        <v>359867</v>
      </c>
      <c r="J5" s="43">
        <v>366959</v>
      </c>
      <c r="K5" s="43">
        <v>375088</v>
      </c>
      <c r="L5" s="43">
        <v>374696</v>
      </c>
      <c r="M5" s="43">
        <v>380282</v>
      </c>
      <c r="N5" s="43">
        <v>391946</v>
      </c>
      <c r="O5" s="43">
        <v>376352</v>
      </c>
      <c r="P5" s="43">
        <v>374347</v>
      </c>
      <c r="Q5" s="43">
        <v>376535</v>
      </c>
      <c r="R5" s="17">
        <v>376329</v>
      </c>
      <c r="S5" s="17">
        <v>378259</v>
      </c>
      <c r="T5" s="17">
        <v>374722</v>
      </c>
      <c r="U5" s="17">
        <v>373013</v>
      </c>
      <c r="V5" s="17">
        <v>372219</v>
      </c>
      <c r="W5" s="18">
        <v>379306</v>
      </c>
      <c r="X5" s="19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f>[1]Sheet2!C5</f>
        <v>382419</v>
      </c>
      <c r="BC5" s="4">
        <v>374984</v>
      </c>
      <c r="BD5" s="4">
        <v>379015</v>
      </c>
      <c r="BE5" s="4">
        <v>382144</v>
      </c>
      <c r="BF5" s="4">
        <v>384178</v>
      </c>
      <c r="BG5" s="64">
        <v>386869</v>
      </c>
      <c r="BH5" s="64">
        <v>388534</v>
      </c>
      <c r="BI5" s="64">
        <v>387526</v>
      </c>
      <c r="BJ5" s="64">
        <v>382055</v>
      </c>
      <c r="BK5" s="64">
        <v>379476</v>
      </c>
      <c r="BL5" s="64">
        <v>378858</v>
      </c>
      <c r="BM5" s="64">
        <v>376084</v>
      </c>
    </row>
    <row r="6" spans="1:156" s="2" customFormat="1" ht="10.5" x14ac:dyDescent="0.25">
      <c r="A6" s="29" t="s">
        <v>14</v>
      </c>
      <c r="B6" s="2" t="s">
        <v>15</v>
      </c>
      <c r="C6" s="46">
        <f t="shared" ref="C6:BH6" si="5">C7+C13+C20+C26+C33+C36+C46+C54+C59+C66</f>
        <v>1203405.436013245</v>
      </c>
      <c r="D6" s="41">
        <f t="shared" si="5"/>
        <v>1186237.3375560502</v>
      </c>
      <c r="E6" s="41">
        <f t="shared" si="5"/>
        <v>1191469.9527874088</v>
      </c>
      <c r="F6" s="41">
        <f t="shared" si="5"/>
        <v>1176113.0699105866</v>
      </c>
      <c r="G6" s="41">
        <f t="shared" si="5"/>
        <v>1167431.0289613875</v>
      </c>
      <c r="H6" s="41">
        <f t="shared" si="5"/>
        <v>1174481.3925181846</v>
      </c>
      <c r="I6" s="41">
        <f t="shared" si="5"/>
        <v>1172342.4238523184</v>
      </c>
      <c r="J6" s="41">
        <f t="shared" si="5"/>
        <v>1161490.6215771586</v>
      </c>
      <c r="K6" s="41">
        <f t="shared" si="5"/>
        <v>1163902.421704453</v>
      </c>
      <c r="L6" s="41">
        <f t="shared" si="5"/>
        <v>1173003.2536925916</v>
      </c>
      <c r="M6" s="41">
        <f t="shared" si="5"/>
        <v>1172555.482374172</v>
      </c>
      <c r="N6" s="41">
        <f t="shared" si="5"/>
        <v>1161332.5356855909</v>
      </c>
      <c r="O6" s="41">
        <f t="shared" si="5"/>
        <v>1166446.6678290912</v>
      </c>
      <c r="P6" s="41">
        <f t="shared" si="5"/>
        <v>1165799.1383155042</v>
      </c>
      <c r="Q6" s="41">
        <f t="shared" si="5"/>
        <v>1166522.059561634</v>
      </c>
      <c r="R6" s="41">
        <f t="shared" si="5"/>
        <v>1162171.8125403756</v>
      </c>
      <c r="S6" s="41">
        <f t="shared" si="5"/>
        <v>1167137.9858048649</v>
      </c>
      <c r="T6" s="41">
        <f t="shared" si="5"/>
        <v>1176258.1282687008</v>
      </c>
      <c r="U6" s="41">
        <f t="shared" si="5"/>
        <v>1168291.0756568746</v>
      </c>
      <c r="V6" s="41">
        <f t="shared" si="5"/>
        <v>1159826.8221515985</v>
      </c>
      <c r="W6" s="41">
        <f t="shared" si="5"/>
        <v>1154419.3381141212</v>
      </c>
      <c r="X6" s="41">
        <f t="shared" si="5"/>
        <v>1159705.5411559551</v>
      </c>
      <c r="Y6" s="41">
        <f t="shared" si="5"/>
        <v>1170217.3554884298</v>
      </c>
      <c r="Z6" s="41">
        <f t="shared" si="5"/>
        <v>1164075.9996378855</v>
      </c>
      <c r="AA6" s="41">
        <f t="shared" si="5"/>
        <v>1176861.6820432437</v>
      </c>
      <c r="AB6" s="41">
        <f t="shared" si="5"/>
        <v>1184588.7679054018</v>
      </c>
      <c r="AC6" s="41">
        <f t="shared" si="5"/>
        <v>1191176.5979318833</v>
      </c>
      <c r="AD6" s="41">
        <f t="shared" si="5"/>
        <v>1181812.0660730773</v>
      </c>
      <c r="AE6" s="41">
        <f t="shared" si="5"/>
        <v>1183104.0850684962</v>
      </c>
      <c r="AF6" s="41">
        <f t="shared" si="5"/>
        <v>1197400.9313933223</v>
      </c>
      <c r="AG6" s="41">
        <f t="shared" si="5"/>
        <v>1203137.5576541929</v>
      </c>
      <c r="AH6" s="41">
        <f t="shared" si="5"/>
        <v>1193088.9841477424</v>
      </c>
      <c r="AI6" s="41">
        <f t="shared" si="5"/>
        <v>1197013.5266155021</v>
      </c>
      <c r="AJ6" s="41">
        <f t="shared" si="5"/>
        <v>1207944.8030806379</v>
      </c>
      <c r="AK6" s="41">
        <f t="shared" si="5"/>
        <v>1217752.3120173789</v>
      </c>
      <c r="AL6" s="41">
        <f t="shared" si="5"/>
        <v>1212248.6371831412</v>
      </c>
      <c r="AM6" s="41">
        <f t="shared" si="5"/>
        <v>1222258.5771713832</v>
      </c>
      <c r="AN6" s="41">
        <f t="shared" si="5"/>
        <v>1233391.6504499512</v>
      </c>
      <c r="AO6" s="41">
        <f t="shared" si="5"/>
        <v>1237621.5928536605</v>
      </c>
      <c r="AP6" s="41">
        <f t="shared" si="5"/>
        <v>1166342</v>
      </c>
      <c r="AQ6" s="41">
        <f t="shared" si="5"/>
        <v>1169329</v>
      </c>
      <c r="AR6" s="41">
        <f t="shared" si="5"/>
        <v>1176325</v>
      </c>
      <c r="AS6" s="41">
        <f t="shared" si="5"/>
        <v>1177395</v>
      </c>
      <c r="AT6" s="41">
        <f t="shared" si="5"/>
        <v>1092403</v>
      </c>
      <c r="AU6" s="41">
        <f t="shared" si="5"/>
        <v>1102573</v>
      </c>
      <c r="AV6" s="41">
        <f t="shared" si="5"/>
        <v>1101378</v>
      </c>
      <c r="AW6" s="41">
        <f t="shared" si="5"/>
        <v>1111703</v>
      </c>
      <c r="AX6" s="41">
        <f t="shared" si="5"/>
        <v>1173684.582735389</v>
      </c>
      <c r="AY6" s="41">
        <f t="shared" si="5"/>
        <v>1189084.8188300487</v>
      </c>
      <c r="AZ6" s="41">
        <f t="shared" si="5"/>
        <v>1218016.9682458104</v>
      </c>
      <c r="BA6" s="41">
        <f t="shared" si="5"/>
        <v>1237482.3455778738</v>
      </c>
      <c r="BB6" s="41">
        <f t="shared" si="5"/>
        <v>1241684.2252494406</v>
      </c>
      <c r="BC6" s="41">
        <f t="shared" si="5"/>
        <v>1258232.2693680669</v>
      </c>
      <c r="BD6" s="41">
        <f t="shared" si="5"/>
        <v>1281260.5603521306</v>
      </c>
      <c r="BE6" s="41">
        <f t="shared" si="5"/>
        <v>1298164.7654274958</v>
      </c>
      <c r="BF6" s="41">
        <f t="shared" si="5"/>
        <v>1288020</v>
      </c>
      <c r="BG6" s="41">
        <f t="shared" si="5"/>
        <v>1296720</v>
      </c>
      <c r="BH6" s="41">
        <f t="shared" si="5"/>
        <v>1300492</v>
      </c>
      <c r="BI6" s="41">
        <v>1309268</v>
      </c>
      <c r="BJ6" s="41">
        <v>1294622</v>
      </c>
      <c r="BK6" s="41">
        <v>1294257</v>
      </c>
      <c r="BL6" s="41">
        <v>1283647</v>
      </c>
      <c r="BM6" s="41">
        <v>1285726</v>
      </c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</row>
    <row r="7" spans="1:156" s="9" customFormat="1" ht="10.5" x14ac:dyDescent="0.25">
      <c r="A7" s="30" t="s">
        <v>16</v>
      </c>
      <c r="B7" s="24" t="s">
        <v>17</v>
      </c>
      <c r="C7" s="66">
        <f t="shared" ref="C7:BH7" si="6">SUM(C8:C12)</f>
        <v>218209.51858762448</v>
      </c>
      <c r="D7" s="66">
        <f t="shared" si="6"/>
        <v>208851.82786156383</v>
      </c>
      <c r="E7" s="66">
        <f t="shared" si="6"/>
        <v>218763.66483142565</v>
      </c>
      <c r="F7" s="66">
        <f t="shared" si="6"/>
        <v>212308.57033632608</v>
      </c>
      <c r="G7" s="66">
        <f t="shared" si="6"/>
        <v>202712.55036854564</v>
      </c>
      <c r="H7" s="66">
        <f t="shared" si="6"/>
        <v>207646.29394603954</v>
      </c>
      <c r="I7" s="66">
        <f t="shared" si="6"/>
        <v>208028.90276674123</v>
      </c>
      <c r="J7" s="66">
        <f t="shared" si="6"/>
        <v>201307.4616972472</v>
      </c>
      <c r="K7" s="66">
        <f t="shared" si="6"/>
        <v>198731.21876837133</v>
      </c>
      <c r="L7" s="66">
        <f t="shared" si="6"/>
        <v>206776.07269746996</v>
      </c>
      <c r="M7" s="66">
        <f t="shared" si="6"/>
        <v>207951.28091661329</v>
      </c>
      <c r="N7" s="66">
        <f t="shared" si="6"/>
        <v>200668.85337707779</v>
      </c>
      <c r="O7" s="66">
        <f t="shared" si="6"/>
        <v>197244.60098342519</v>
      </c>
      <c r="P7" s="66">
        <f t="shared" si="6"/>
        <v>202629.07789945</v>
      </c>
      <c r="Q7" s="66">
        <f t="shared" si="6"/>
        <v>205303.65519846603</v>
      </c>
      <c r="R7" s="66">
        <f t="shared" si="6"/>
        <v>203702.6540820692</v>
      </c>
      <c r="S7" s="66">
        <f t="shared" si="6"/>
        <v>203132.5071118687</v>
      </c>
      <c r="T7" s="66">
        <f t="shared" si="6"/>
        <v>213435.42096690511</v>
      </c>
      <c r="U7" s="66">
        <f t="shared" si="6"/>
        <v>214293.41274133988</v>
      </c>
      <c r="V7" s="66">
        <f t="shared" si="6"/>
        <v>209494.21273919975</v>
      </c>
      <c r="W7" s="66">
        <f t="shared" si="6"/>
        <v>207798.68257957121</v>
      </c>
      <c r="X7" s="66">
        <f t="shared" si="6"/>
        <v>220604.03474224609</v>
      </c>
      <c r="Y7" s="66">
        <f t="shared" si="6"/>
        <v>224981.16186351649</v>
      </c>
      <c r="Z7" s="66">
        <f t="shared" si="6"/>
        <v>219435.97653871588</v>
      </c>
      <c r="AA7" s="66">
        <f t="shared" si="6"/>
        <v>224355.26208597518</v>
      </c>
      <c r="AB7" s="66">
        <f t="shared" si="6"/>
        <v>237505.17325570495</v>
      </c>
      <c r="AC7" s="66">
        <f t="shared" si="6"/>
        <v>247318.05274726858</v>
      </c>
      <c r="AD7" s="66">
        <f t="shared" si="6"/>
        <v>239614.433433511</v>
      </c>
      <c r="AE7" s="66">
        <f t="shared" si="6"/>
        <v>236708.93056554074</v>
      </c>
      <c r="AF7" s="66">
        <f t="shared" si="6"/>
        <v>243470.90483737632</v>
      </c>
      <c r="AG7" s="66">
        <f t="shared" si="6"/>
        <v>243985.98924805166</v>
      </c>
      <c r="AH7" s="66">
        <f t="shared" si="6"/>
        <v>243490.7923652418</v>
      </c>
      <c r="AI7" s="66">
        <f t="shared" si="6"/>
        <v>242521.50393667817</v>
      </c>
      <c r="AJ7" s="66">
        <f t="shared" si="6"/>
        <v>246170.02474112759</v>
      </c>
      <c r="AK7" s="66">
        <f t="shared" si="6"/>
        <v>254017.71425238735</v>
      </c>
      <c r="AL7" s="66">
        <f t="shared" si="6"/>
        <v>245326.08497135472</v>
      </c>
      <c r="AM7" s="66">
        <f t="shared" si="6"/>
        <v>246042.90204579529</v>
      </c>
      <c r="AN7" s="66">
        <f t="shared" si="6"/>
        <v>248072.20208713569</v>
      </c>
      <c r="AO7" s="66">
        <f t="shared" si="6"/>
        <v>256169.9554861559</v>
      </c>
      <c r="AP7" s="66">
        <f t="shared" si="6"/>
        <v>251962</v>
      </c>
      <c r="AQ7" s="66">
        <f t="shared" si="6"/>
        <v>252627</v>
      </c>
      <c r="AR7" s="66">
        <f t="shared" si="6"/>
        <v>261785</v>
      </c>
      <c r="AS7" s="66">
        <f t="shared" si="6"/>
        <v>264574</v>
      </c>
      <c r="AT7" s="66">
        <f t="shared" si="6"/>
        <v>252127</v>
      </c>
      <c r="AU7" s="66">
        <f t="shared" si="6"/>
        <v>254032</v>
      </c>
      <c r="AV7" s="66">
        <f t="shared" si="6"/>
        <v>257071</v>
      </c>
      <c r="AW7" s="66">
        <f t="shared" si="6"/>
        <v>261013</v>
      </c>
      <c r="AX7" s="66">
        <f t="shared" si="6"/>
        <v>256328.55847191322</v>
      </c>
      <c r="AY7" s="66">
        <f t="shared" si="6"/>
        <v>255270.74595034329</v>
      </c>
      <c r="AZ7" s="66">
        <f t="shared" si="6"/>
        <v>263737.75001915859</v>
      </c>
      <c r="BA7" s="66">
        <f t="shared" si="6"/>
        <v>270342.40645761427</v>
      </c>
      <c r="BB7" s="66">
        <f t="shared" si="6"/>
        <v>260486.14212269572</v>
      </c>
      <c r="BC7" s="66">
        <f t="shared" si="6"/>
        <v>258522.53334324967</v>
      </c>
      <c r="BD7" s="66">
        <f t="shared" si="6"/>
        <v>264261.09187073621</v>
      </c>
      <c r="BE7" s="66">
        <f t="shared" si="6"/>
        <v>273385.12662841409</v>
      </c>
      <c r="BF7" s="66">
        <f t="shared" si="6"/>
        <v>264833</v>
      </c>
      <c r="BG7" s="66">
        <f t="shared" si="6"/>
        <v>261291</v>
      </c>
      <c r="BH7" s="66">
        <f t="shared" si="6"/>
        <v>273416</v>
      </c>
      <c r="BI7" s="66">
        <v>279015</v>
      </c>
      <c r="BJ7" s="66">
        <v>270629</v>
      </c>
      <c r="BK7" s="66">
        <v>266921</v>
      </c>
      <c r="BL7" s="66">
        <v>267113</v>
      </c>
      <c r="BM7" s="66">
        <v>283013</v>
      </c>
    </row>
    <row r="8" spans="1:156" ht="25" customHeight="1" x14ac:dyDescent="0.2">
      <c r="A8" s="8" t="s">
        <v>18</v>
      </c>
      <c r="B8" s="14" t="s">
        <v>19</v>
      </c>
      <c r="C8" s="42">
        <v>53580.521082600448</v>
      </c>
      <c r="D8" s="43">
        <v>59926.513968681444</v>
      </c>
      <c r="E8" s="43">
        <v>59169.756362556727</v>
      </c>
      <c r="F8" s="43">
        <v>52474.557536626919</v>
      </c>
      <c r="G8" s="43">
        <v>47072.27861343127</v>
      </c>
      <c r="H8" s="43">
        <v>53180.187361345903</v>
      </c>
      <c r="I8" s="43">
        <v>53641.402243544617</v>
      </c>
      <c r="J8" s="43">
        <v>48314.654621926144</v>
      </c>
      <c r="K8" s="43">
        <v>43262.547980865747</v>
      </c>
      <c r="L8" s="43">
        <v>50347.620728722526</v>
      </c>
      <c r="M8" s="43">
        <v>51682.096570044836</v>
      </c>
      <c r="N8" s="43">
        <v>44446.598524377448</v>
      </c>
      <c r="O8" s="43">
        <v>41475.433654710163</v>
      </c>
      <c r="P8" s="43">
        <v>48662.249648618374</v>
      </c>
      <c r="Q8" s="4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64">
        <v>60062.811446154701</v>
      </c>
      <c r="AY8" s="64">
        <v>57495.609280986799</v>
      </c>
      <c r="AZ8" s="64">
        <v>59192.1554999441</v>
      </c>
      <c r="BA8" s="64">
        <v>60729.3809540117</v>
      </c>
      <c r="BB8" s="64">
        <v>60178.915130607202</v>
      </c>
      <c r="BC8" s="64">
        <v>57656.368193277201</v>
      </c>
      <c r="BD8" s="64">
        <v>59514.009676923997</v>
      </c>
      <c r="BE8" s="64">
        <v>60499.211955609397</v>
      </c>
      <c r="BF8" s="64">
        <v>59270</v>
      </c>
      <c r="BG8" s="64">
        <v>58701</v>
      </c>
      <c r="BH8" s="64">
        <v>60811</v>
      </c>
      <c r="BI8" s="64">
        <v>62921</v>
      </c>
      <c r="BJ8" s="64">
        <v>61295</v>
      </c>
      <c r="BK8" s="64">
        <v>59487</v>
      </c>
      <c r="BL8" s="64">
        <v>60118</v>
      </c>
      <c r="BM8" s="64">
        <v>62807</v>
      </c>
    </row>
    <row r="9" spans="1:156" ht="18" customHeight="1" x14ac:dyDescent="0.2">
      <c r="A9" s="8" t="s">
        <v>20</v>
      </c>
      <c r="B9" s="14" t="s">
        <v>21</v>
      </c>
      <c r="C9" s="42">
        <v>18543.69380963494</v>
      </c>
      <c r="D9" s="43">
        <v>18831.094305482777</v>
      </c>
      <c r="E9" s="43">
        <v>18423.8540933648</v>
      </c>
      <c r="F9" s="43">
        <v>17970.07619894619</v>
      </c>
      <c r="G9" s="43">
        <v>18321.135912454454</v>
      </c>
      <c r="H9" s="43">
        <v>18712.309721659236</v>
      </c>
      <c r="I9" s="43">
        <v>18666.910719807329</v>
      </c>
      <c r="J9" s="43">
        <v>18307.770109942518</v>
      </c>
      <c r="K9" s="43">
        <v>18652.064184742016</v>
      </c>
      <c r="L9" s="43">
        <v>19195.129240324339</v>
      </c>
      <c r="M9" s="43">
        <v>19074.423080138946</v>
      </c>
      <c r="N9" s="43">
        <v>19295.074114398514</v>
      </c>
      <c r="O9" s="43">
        <v>18701.11142483036</v>
      </c>
      <c r="P9" s="43">
        <v>18799.381647861181</v>
      </c>
      <c r="Q9" s="4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64">
        <v>23808.149650360701</v>
      </c>
      <c r="AY9" s="64">
        <v>23830.3398952114</v>
      </c>
      <c r="AZ9" s="64">
        <v>23366.992704230401</v>
      </c>
      <c r="BA9" s="64">
        <v>22474.9233731899</v>
      </c>
      <c r="BB9" s="64">
        <v>20718.655154753698</v>
      </c>
      <c r="BC9" s="64">
        <v>20856.532749729598</v>
      </c>
      <c r="BD9" s="64">
        <v>20666.658005404599</v>
      </c>
      <c r="BE9" s="64">
        <v>20305.363318222</v>
      </c>
      <c r="BF9" s="64">
        <v>19549</v>
      </c>
      <c r="BG9" s="64">
        <v>20036</v>
      </c>
      <c r="BH9" s="64">
        <v>22212</v>
      </c>
      <c r="BI9" s="64">
        <v>21619</v>
      </c>
      <c r="BJ9" s="64">
        <v>21390</v>
      </c>
      <c r="BK9" s="64">
        <v>21738</v>
      </c>
      <c r="BL9" s="64">
        <v>21951</v>
      </c>
      <c r="BM9" s="64">
        <v>21611</v>
      </c>
    </row>
    <row r="10" spans="1:156" ht="25" customHeight="1" x14ac:dyDescent="0.2">
      <c r="A10" s="8" t="s">
        <v>22</v>
      </c>
      <c r="B10" s="14" t="s">
        <v>23</v>
      </c>
      <c r="C10" s="42">
        <v>13457.040288680682</v>
      </c>
      <c r="D10" s="43">
        <v>12874.512196107244</v>
      </c>
      <c r="E10" s="43">
        <v>13206.186529209259</v>
      </c>
      <c r="F10" s="43">
        <v>13454.629857182912</v>
      </c>
      <c r="G10" s="43">
        <v>13575.076461400042</v>
      </c>
      <c r="H10" s="43">
        <v>13700.564610327496</v>
      </c>
      <c r="I10" s="43">
        <v>13736.894457369654</v>
      </c>
      <c r="J10" s="43">
        <v>14073.232668956703</v>
      </c>
      <c r="K10" s="43">
        <v>14338.324958383542</v>
      </c>
      <c r="L10" s="43">
        <v>14448.530868458369</v>
      </c>
      <c r="M10" s="43">
        <v>14404.437043568896</v>
      </c>
      <c r="N10" s="43">
        <v>14774.156824930109</v>
      </c>
      <c r="O10" s="43">
        <v>14934.029192569807</v>
      </c>
      <c r="P10" s="43">
        <v>15089.505073403494</v>
      </c>
      <c r="Q10" s="4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64">
        <v>26653.431130443099</v>
      </c>
      <c r="AY10" s="64">
        <v>25502.320659377401</v>
      </c>
      <c r="AZ10" s="64">
        <v>24652.356062240498</v>
      </c>
      <c r="BA10" s="64">
        <v>23687.214026452199</v>
      </c>
      <c r="BB10" s="64">
        <v>22777.4423315114</v>
      </c>
      <c r="BC10" s="64">
        <v>21640.547078949399</v>
      </c>
      <c r="BD10" s="64">
        <v>20543.042988022298</v>
      </c>
      <c r="BE10" s="64">
        <v>19460.724336789699</v>
      </c>
      <c r="BF10" s="64">
        <v>19681</v>
      </c>
      <c r="BG10" s="64">
        <v>20090</v>
      </c>
      <c r="BH10" s="64">
        <v>19806</v>
      </c>
      <c r="BI10" s="64">
        <v>20201</v>
      </c>
      <c r="BJ10" s="64">
        <v>20562</v>
      </c>
      <c r="BK10" s="64">
        <v>20462</v>
      </c>
      <c r="BL10" s="64">
        <v>20291</v>
      </c>
      <c r="BM10" s="64">
        <v>20234</v>
      </c>
    </row>
    <row r="11" spans="1:156" ht="25" customHeight="1" x14ac:dyDescent="0.2">
      <c r="A11" s="8" t="s">
        <v>24</v>
      </c>
      <c r="B11" s="14" t="s">
        <v>25</v>
      </c>
      <c r="C11" s="42">
        <v>98294.720340098342</v>
      </c>
      <c r="D11" s="43">
        <v>84632.959383103604</v>
      </c>
      <c r="E11" s="43">
        <v>90854.577780656342</v>
      </c>
      <c r="F11" s="43">
        <v>94383.780381123099</v>
      </c>
      <c r="G11" s="43">
        <v>89074.940117658218</v>
      </c>
      <c r="H11" s="43">
        <v>87010.82003397221</v>
      </c>
      <c r="I11" s="43">
        <v>84415.791538038568</v>
      </c>
      <c r="J11" s="43">
        <v>84130.845238246766</v>
      </c>
      <c r="K11" s="43">
        <v>86616.471341662706</v>
      </c>
      <c r="L11" s="43">
        <v>85222.632201947024</v>
      </c>
      <c r="M11" s="43">
        <v>83155.569671663266</v>
      </c>
      <c r="N11" s="43">
        <v>84440.262960833614</v>
      </c>
      <c r="O11" s="43">
        <v>83959.219374152119</v>
      </c>
      <c r="P11" s="43">
        <v>81332.28029870936</v>
      </c>
      <c r="Q11" s="4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64">
        <v>104216.79671233401</v>
      </c>
      <c r="AY11" s="64">
        <v>107397.626343711</v>
      </c>
      <c r="AZ11" s="64">
        <v>114042.91327171</v>
      </c>
      <c r="BA11" s="64">
        <v>117343.51580603899</v>
      </c>
      <c r="BB11" s="64">
        <v>114846.268614974</v>
      </c>
      <c r="BC11" s="64">
        <v>116870.71370538</v>
      </c>
      <c r="BD11" s="64">
        <v>120591.968711875</v>
      </c>
      <c r="BE11" s="64">
        <v>125803.56742186401</v>
      </c>
      <c r="BF11" s="64">
        <v>123443</v>
      </c>
      <c r="BG11" s="64">
        <v>119047</v>
      </c>
      <c r="BH11" s="64">
        <v>122059</v>
      </c>
      <c r="BI11" s="64">
        <v>127895</v>
      </c>
      <c r="BJ11" s="64">
        <v>123780</v>
      </c>
      <c r="BK11" s="64">
        <v>122480</v>
      </c>
      <c r="BL11" s="64">
        <v>118939</v>
      </c>
      <c r="BM11" s="64">
        <v>124730</v>
      </c>
    </row>
    <row r="12" spans="1:156" ht="25" customHeight="1" x14ac:dyDescent="0.2">
      <c r="A12" s="8" t="s">
        <v>26</v>
      </c>
      <c r="B12" s="14" t="s">
        <v>27</v>
      </c>
      <c r="C12" s="42">
        <v>34333.543066610051</v>
      </c>
      <c r="D12" s="43">
        <v>32586.748008188748</v>
      </c>
      <c r="E12" s="43">
        <v>37109.290065638532</v>
      </c>
      <c r="F12" s="43">
        <v>34025.526362446966</v>
      </c>
      <c r="G12" s="43">
        <v>34669.119263601671</v>
      </c>
      <c r="H12" s="43">
        <v>35042.412218734717</v>
      </c>
      <c r="I12" s="43">
        <v>37567.903807981063</v>
      </c>
      <c r="J12" s="43">
        <v>36480.95905817506</v>
      </c>
      <c r="K12" s="43">
        <v>35861.810302717327</v>
      </c>
      <c r="L12" s="43">
        <v>37562.159658017699</v>
      </c>
      <c r="M12" s="43">
        <v>39634.754551197344</v>
      </c>
      <c r="N12" s="43">
        <v>37712.760952538112</v>
      </c>
      <c r="O12" s="43">
        <v>38174.807337162762</v>
      </c>
      <c r="P12" s="43">
        <v>38745.661230857593</v>
      </c>
      <c r="Q12" s="4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64">
        <v>41587.369532620702</v>
      </c>
      <c r="AY12" s="64">
        <v>41044.849771056703</v>
      </c>
      <c r="AZ12" s="64">
        <v>42483.332481033598</v>
      </c>
      <c r="BA12" s="64">
        <v>46107.372297921502</v>
      </c>
      <c r="BB12" s="64">
        <v>41964.860890849399</v>
      </c>
      <c r="BC12" s="64">
        <v>41498.3716159135</v>
      </c>
      <c r="BD12" s="64">
        <v>42945.412488510301</v>
      </c>
      <c r="BE12" s="64">
        <v>47316.259595928997</v>
      </c>
      <c r="BF12" s="64">
        <v>42890</v>
      </c>
      <c r="BG12" s="64">
        <v>43417</v>
      </c>
      <c r="BH12" s="64">
        <v>48528</v>
      </c>
      <c r="BI12" s="64">
        <v>46379</v>
      </c>
      <c r="BJ12" s="64">
        <v>43602</v>
      </c>
      <c r="BK12" s="64">
        <v>42754</v>
      </c>
      <c r="BL12" s="64">
        <v>45814</v>
      </c>
      <c r="BM12" s="64">
        <v>53631</v>
      </c>
    </row>
    <row r="13" spans="1:156" s="9" customFormat="1" ht="10.5" x14ac:dyDescent="0.25">
      <c r="A13" s="30" t="s">
        <v>28</v>
      </c>
      <c r="B13" s="24" t="s">
        <v>29</v>
      </c>
      <c r="C13" s="66">
        <f t="shared" ref="C13:BH13" si="7">SUM(C14:C19)</f>
        <v>109712.90068887846</v>
      </c>
      <c r="D13" s="66">
        <f t="shared" si="7"/>
        <v>110040.40774498681</v>
      </c>
      <c r="E13" s="66">
        <f t="shared" si="7"/>
        <v>108788.42029938256</v>
      </c>
      <c r="F13" s="66">
        <f t="shared" si="7"/>
        <v>106483.02309868982</v>
      </c>
      <c r="G13" s="66">
        <f t="shared" si="7"/>
        <v>104303.71252760106</v>
      </c>
      <c r="H13" s="66">
        <f t="shared" si="7"/>
        <v>101296.84807474015</v>
      </c>
      <c r="I13" s="66">
        <f t="shared" si="7"/>
        <v>99019.337146917387</v>
      </c>
      <c r="J13" s="66">
        <f t="shared" si="7"/>
        <v>98730.387833250643</v>
      </c>
      <c r="K13" s="66">
        <f t="shared" si="7"/>
        <v>98486.375948390763</v>
      </c>
      <c r="L13" s="66">
        <f t="shared" si="7"/>
        <v>97496.697292665485</v>
      </c>
      <c r="M13" s="66">
        <f t="shared" si="7"/>
        <v>95753.489350884483</v>
      </c>
      <c r="N13" s="66">
        <f t="shared" si="7"/>
        <v>93990.487695725518</v>
      </c>
      <c r="O13" s="66">
        <f t="shared" si="7"/>
        <v>93021.155541914806</v>
      </c>
      <c r="P13" s="66">
        <f t="shared" si="7"/>
        <v>89220.515384924118</v>
      </c>
      <c r="Q13" s="66">
        <f t="shared" si="7"/>
        <v>88299.398947821799</v>
      </c>
      <c r="R13" s="66">
        <f t="shared" si="7"/>
        <v>89145.580846799596</v>
      </c>
      <c r="S13" s="66">
        <f t="shared" si="7"/>
        <v>89982.732518467994</v>
      </c>
      <c r="T13" s="66">
        <f t="shared" si="7"/>
        <v>90263.612333091543</v>
      </c>
      <c r="U13" s="66">
        <f t="shared" si="7"/>
        <v>88122.822716390743</v>
      </c>
      <c r="V13" s="66">
        <f t="shared" si="7"/>
        <v>88318.116149125824</v>
      </c>
      <c r="W13" s="66">
        <f t="shared" si="7"/>
        <v>89596.18819697242</v>
      </c>
      <c r="X13" s="66">
        <f t="shared" si="7"/>
        <v>88524.341313478682</v>
      </c>
      <c r="Y13" s="66">
        <f t="shared" si="7"/>
        <v>90246.729620525788</v>
      </c>
      <c r="Z13" s="66">
        <f t="shared" si="7"/>
        <v>91031.300090915989</v>
      </c>
      <c r="AA13" s="66">
        <f t="shared" si="7"/>
        <v>94061.182097485711</v>
      </c>
      <c r="AB13" s="66">
        <f t="shared" si="7"/>
        <v>95201.139730630253</v>
      </c>
      <c r="AC13" s="66">
        <f t="shared" si="7"/>
        <v>95004.434383685933</v>
      </c>
      <c r="AD13" s="66">
        <f t="shared" si="7"/>
        <v>90381.388969237843</v>
      </c>
      <c r="AE13" s="66">
        <f t="shared" si="7"/>
        <v>91134.123820102031</v>
      </c>
      <c r="AF13" s="66">
        <f t="shared" si="7"/>
        <v>92063.124446525704</v>
      </c>
      <c r="AG13" s="66">
        <f t="shared" si="7"/>
        <v>90997.785370264392</v>
      </c>
      <c r="AH13" s="66">
        <f t="shared" si="7"/>
        <v>87590.948990682562</v>
      </c>
      <c r="AI13" s="66">
        <f t="shared" si="7"/>
        <v>87410.810574686358</v>
      </c>
      <c r="AJ13" s="66">
        <f t="shared" si="7"/>
        <v>87689.974611118683</v>
      </c>
      <c r="AK13" s="66">
        <f t="shared" si="7"/>
        <v>85348.192785303007</v>
      </c>
      <c r="AL13" s="66">
        <f t="shared" si="7"/>
        <v>85126.138768492034</v>
      </c>
      <c r="AM13" s="66">
        <f t="shared" si="7"/>
        <v>86466.764448854636</v>
      </c>
      <c r="AN13" s="66">
        <f t="shared" si="7"/>
        <v>88982.746863789376</v>
      </c>
      <c r="AO13" s="66">
        <f t="shared" si="7"/>
        <v>87816.033417535524</v>
      </c>
      <c r="AP13" s="66">
        <f t="shared" si="7"/>
        <v>86292</v>
      </c>
      <c r="AQ13" s="66">
        <f t="shared" si="7"/>
        <v>85709</v>
      </c>
      <c r="AR13" s="66">
        <f t="shared" si="7"/>
        <v>85435</v>
      </c>
      <c r="AS13" s="66">
        <f t="shared" si="7"/>
        <v>84231</v>
      </c>
      <c r="AT13" s="66">
        <f t="shared" si="7"/>
        <v>73210</v>
      </c>
      <c r="AU13" s="66">
        <f t="shared" si="7"/>
        <v>73265</v>
      </c>
      <c r="AV13" s="66">
        <f t="shared" si="7"/>
        <v>71318</v>
      </c>
      <c r="AW13" s="66">
        <f t="shared" si="7"/>
        <v>71415</v>
      </c>
      <c r="AX13" s="66">
        <f t="shared" si="7"/>
        <v>70773.469919534502</v>
      </c>
      <c r="AY13" s="66">
        <f t="shared" si="7"/>
        <v>71069.049308001326</v>
      </c>
      <c r="AZ13" s="66">
        <f t="shared" si="7"/>
        <v>72334.971598705233</v>
      </c>
      <c r="BA13" s="66">
        <f t="shared" si="7"/>
        <v>77551.195659517529</v>
      </c>
      <c r="BB13" s="66">
        <f t="shared" si="7"/>
        <v>76370.566198556582</v>
      </c>
      <c r="BC13" s="66">
        <f t="shared" si="7"/>
        <v>76603.052263602935</v>
      </c>
      <c r="BD13" s="66">
        <f t="shared" si="7"/>
        <v>75493.141680434303</v>
      </c>
      <c r="BE13" s="66">
        <f t="shared" si="7"/>
        <v>76774.380215330792</v>
      </c>
      <c r="BF13" s="66">
        <f t="shared" si="7"/>
        <v>75087</v>
      </c>
      <c r="BG13" s="66">
        <f t="shared" si="7"/>
        <v>75852</v>
      </c>
      <c r="BH13" s="66">
        <f t="shared" si="7"/>
        <v>76518</v>
      </c>
      <c r="BI13" s="66">
        <v>75972</v>
      </c>
      <c r="BJ13" s="66">
        <v>75769</v>
      </c>
      <c r="BK13" s="66">
        <v>76506</v>
      </c>
      <c r="BL13" s="66">
        <v>75762</v>
      </c>
      <c r="BM13" s="66">
        <v>74630</v>
      </c>
    </row>
    <row r="14" spans="1:156" ht="26" x14ac:dyDescent="0.2">
      <c r="A14" s="8" t="s">
        <v>30</v>
      </c>
      <c r="B14" s="14" t="s">
        <v>31</v>
      </c>
      <c r="C14" s="42">
        <v>9508.2082483946397</v>
      </c>
      <c r="D14" s="43">
        <v>10527.211026748528</v>
      </c>
      <c r="E14" s="43">
        <v>10365.075478179981</v>
      </c>
      <c r="F14" s="43">
        <v>10191.595765313172</v>
      </c>
      <c r="G14" s="43">
        <v>10243.520186688185</v>
      </c>
      <c r="H14" s="43">
        <v>9553.4400397156242</v>
      </c>
      <c r="I14" s="43">
        <v>9209.19600561056</v>
      </c>
      <c r="J14" s="43">
        <v>9163.9628981943297</v>
      </c>
      <c r="K14" s="43">
        <v>9013.2566767425997</v>
      </c>
      <c r="L14" s="43">
        <v>9130.7412918103837</v>
      </c>
      <c r="M14" s="43">
        <v>8771.6019897277583</v>
      </c>
      <c r="N14" s="43">
        <v>8556.0694800921428</v>
      </c>
      <c r="O14" s="43">
        <v>8537.4487086306926</v>
      </c>
      <c r="P14" s="43">
        <v>8632.8910061200841</v>
      </c>
      <c r="Q14" s="4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64">
        <v>6886.6073055540301</v>
      </c>
      <c r="AY14" s="64">
        <v>7043.6518375309797</v>
      </c>
      <c r="AZ14" s="64">
        <v>7034.5634790716904</v>
      </c>
      <c r="BA14" s="64">
        <v>7223.5505618153202</v>
      </c>
      <c r="BB14" s="64">
        <v>7113.5284700013299</v>
      </c>
      <c r="BC14" s="64">
        <v>6996.2208458116002</v>
      </c>
      <c r="BD14" s="64">
        <v>7090.9436134069401</v>
      </c>
      <c r="BE14" s="64">
        <v>7054.6880122606299</v>
      </c>
      <c r="BF14" s="64">
        <v>7026</v>
      </c>
      <c r="BG14" s="64">
        <v>7073</v>
      </c>
      <c r="BH14" s="64">
        <v>7031</v>
      </c>
      <c r="BI14" s="64">
        <v>7028</v>
      </c>
      <c r="BJ14" s="64">
        <v>7025</v>
      </c>
      <c r="BK14" s="64">
        <v>6977</v>
      </c>
      <c r="BL14" s="64">
        <v>6897</v>
      </c>
      <c r="BM14" s="64">
        <v>6713</v>
      </c>
    </row>
    <row r="15" spans="1:156" ht="13" x14ac:dyDescent="0.2">
      <c r="A15" s="8" t="s">
        <v>32</v>
      </c>
      <c r="B15" s="14" t="s">
        <v>33</v>
      </c>
      <c r="C15" s="42">
        <v>26149.967552897477</v>
      </c>
      <c r="D15" s="43">
        <v>25232.706760399236</v>
      </c>
      <c r="E15" s="43">
        <v>25233.817427662882</v>
      </c>
      <c r="F15" s="43">
        <v>25964.97009793183</v>
      </c>
      <c r="G15" s="43">
        <v>25708.270834115709</v>
      </c>
      <c r="H15" s="43">
        <v>24005.059283840725</v>
      </c>
      <c r="I15" s="43">
        <v>24470.933053033532</v>
      </c>
      <c r="J15" s="43">
        <v>24252.740747917138</v>
      </c>
      <c r="K15" s="43">
        <v>23874.345969272108</v>
      </c>
      <c r="L15" s="43">
        <v>23163.452334461672</v>
      </c>
      <c r="M15" s="43">
        <v>22547.262154645807</v>
      </c>
      <c r="N15" s="43">
        <v>21900.579833811258</v>
      </c>
      <c r="O15" s="43">
        <v>21599.773968506477</v>
      </c>
      <c r="P15" s="43">
        <v>21830.464096153653</v>
      </c>
      <c r="Q15" s="4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64">
        <v>18262.083573532102</v>
      </c>
      <c r="AY15" s="64">
        <v>18124.7632564716</v>
      </c>
      <c r="AZ15" s="64">
        <v>18858.334172719799</v>
      </c>
      <c r="BA15" s="64">
        <v>20726.154351950201</v>
      </c>
      <c r="BB15" s="64">
        <v>20872.3996670778</v>
      </c>
      <c r="BC15" s="64">
        <v>20354.049938519202</v>
      </c>
      <c r="BD15" s="64">
        <v>20973.607401628102</v>
      </c>
      <c r="BE15" s="64">
        <v>22604.772274426799</v>
      </c>
      <c r="BF15" s="64">
        <v>22137</v>
      </c>
      <c r="BG15" s="64">
        <v>22717</v>
      </c>
      <c r="BH15" s="64">
        <v>22106</v>
      </c>
      <c r="BI15" s="64">
        <v>22230</v>
      </c>
      <c r="BJ15" s="64">
        <v>22438</v>
      </c>
      <c r="BK15" s="64">
        <v>22421</v>
      </c>
      <c r="BL15" s="64">
        <v>22449</v>
      </c>
      <c r="BM15" s="64">
        <v>22397</v>
      </c>
    </row>
    <row r="16" spans="1:156" ht="13" x14ac:dyDescent="0.2">
      <c r="A16" s="8" t="s">
        <v>34</v>
      </c>
      <c r="B16" s="14" t="s">
        <v>35</v>
      </c>
      <c r="C16" s="42">
        <v>5349.6142994311076</v>
      </c>
      <c r="D16" s="43">
        <v>5415.4451583071441</v>
      </c>
      <c r="E16" s="43">
        <v>5355.1508591363445</v>
      </c>
      <c r="F16" s="43">
        <v>5206.7455221927721</v>
      </c>
      <c r="G16" s="43">
        <v>5123.0311614747006</v>
      </c>
      <c r="H16" s="43">
        <v>5102.1851643993023</v>
      </c>
      <c r="I16" s="43">
        <v>5120.103072225902</v>
      </c>
      <c r="J16" s="43">
        <v>4984.1916877159747</v>
      </c>
      <c r="K16" s="43">
        <v>4940.5774332910505</v>
      </c>
      <c r="L16" s="43">
        <v>5012.8882250482729</v>
      </c>
      <c r="M16" s="43">
        <v>4705.3922474732726</v>
      </c>
      <c r="N16" s="43">
        <v>4618.486278342355</v>
      </c>
      <c r="O16" s="43">
        <v>4646.3345470085033</v>
      </c>
      <c r="P16" s="43">
        <v>4482.1607512721939</v>
      </c>
      <c r="Q16" s="4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64">
        <v>5214.0238909375103</v>
      </c>
      <c r="AY16" s="64">
        <v>4979.2732223102403</v>
      </c>
      <c r="AZ16" s="64">
        <v>4979.6252234599697</v>
      </c>
      <c r="BA16" s="64">
        <v>5086.8043226796999</v>
      </c>
      <c r="BB16" s="64">
        <v>5226.8015070841202</v>
      </c>
      <c r="BC16" s="64">
        <v>5103.1249430396201</v>
      </c>
      <c r="BD16" s="64">
        <v>4683.0731993508298</v>
      </c>
      <c r="BE16" s="64">
        <v>4677.4812784363803</v>
      </c>
      <c r="BF16" s="64">
        <v>4622</v>
      </c>
      <c r="BG16" s="64">
        <v>4704</v>
      </c>
      <c r="BH16" s="64">
        <v>4709</v>
      </c>
      <c r="BI16" s="64">
        <v>4661</v>
      </c>
      <c r="BJ16" s="64">
        <v>4645</v>
      </c>
      <c r="BK16" s="64">
        <v>4683</v>
      </c>
      <c r="BL16" s="64">
        <v>4546</v>
      </c>
      <c r="BM16" s="64">
        <v>4349</v>
      </c>
    </row>
    <row r="17" spans="1:65" ht="26" x14ac:dyDescent="0.2">
      <c r="A17" s="8" t="s">
        <v>36</v>
      </c>
      <c r="B17" s="14" t="s">
        <v>37</v>
      </c>
      <c r="C17" s="42">
        <v>53668.308153389306</v>
      </c>
      <c r="D17" s="43">
        <v>54401.362023704089</v>
      </c>
      <c r="E17" s="43">
        <v>53845.663985452571</v>
      </c>
      <c r="F17" s="43">
        <v>51052.194309612823</v>
      </c>
      <c r="G17" s="43">
        <v>49042.332696633741</v>
      </c>
      <c r="H17" s="43">
        <v>48634.073101465736</v>
      </c>
      <c r="I17" s="43">
        <v>46312.616381299791</v>
      </c>
      <c r="J17" s="43">
        <v>47267.891849993342</v>
      </c>
      <c r="K17" s="43">
        <v>47081.420447661927</v>
      </c>
      <c r="L17" s="43">
        <v>46828.956244479596</v>
      </c>
      <c r="M17" s="43">
        <v>47194.096651174623</v>
      </c>
      <c r="N17" s="43">
        <v>46110.575569125438</v>
      </c>
      <c r="O17" s="43">
        <v>45394.019498839094</v>
      </c>
      <c r="P17" s="43">
        <v>41817.107042727599</v>
      </c>
      <c r="Q17" s="4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64">
        <v>29370.071180877199</v>
      </c>
      <c r="AY17" s="64">
        <v>29922.5232629526</v>
      </c>
      <c r="AZ17" s="64">
        <v>30297.122335783501</v>
      </c>
      <c r="BA17" s="64">
        <v>33754.526143749201</v>
      </c>
      <c r="BB17" s="64">
        <v>32416.339377261898</v>
      </c>
      <c r="BC17" s="64">
        <v>33467.303882503002</v>
      </c>
      <c r="BD17" s="64">
        <v>31743.367554519999</v>
      </c>
      <c r="BE17" s="64">
        <v>31785.4255823286</v>
      </c>
      <c r="BF17" s="64">
        <v>30844</v>
      </c>
      <c r="BG17" s="64">
        <v>30735</v>
      </c>
      <c r="BH17" s="64">
        <v>32063</v>
      </c>
      <c r="BI17" s="64">
        <v>31618</v>
      </c>
      <c r="BJ17" s="64">
        <v>31524</v>
      </c>
      <c r="BK17" s="64">
        <v>31938</v>
      </c>
      <c r="BL17" s="64">
        <v>31317</v>
      </c>
      <c r="BM17" s="64">
        <v>31064</v>
      </c>
    </row>
    <row r="18" spans="1:65" ht="26" x14ac:dyDescent="0.2">
      <c r="A18" s="8" t="s">
        <v>38</v>
      </c>
      <c r="B18" s="14" t="s">
        <v>39</v>
      </c>
      <c r="C18" s="42">
        <v>5587.0094973692321</v>
      </c>
      <c r="D18" s="43">
        <v>5606.7084287648777</v>
      </c>
      <c r="E18" s="43">
        <v>5642.4517267281772</v>
      </c>
      <c r="F18" s="43">
        <v>5808.8774498068551</v>
      </c>
      <c r="G18" s="43">
        <v>5560.244613139037</v>
      </c>
      <c r="H18" s="43">
        <v>5450.5491165921603</v>
      </c>
      <c r="I18" s="43">
        <v>5902.482707294067</v>
      </c>
      <c r="J18" s="43">
        <v>5791.4618559177179</v>
      </c>
      <c r="K18" s="43">
        <v>5582.3219226604806</v>
      </c>
      <c r="L18" s="43">
        <v>5484.6334350246407</v>
      </c>
      <c r="M18" s="43">
        <v>5253.143440392535</v>
      </c>
      <c r="N18" s="43">
        <v>5360.9219582677897</v>
      </c>
      <c r="O18" s="43">
        <v>5081.6473832399652</v>
      </c>
      <c r="P18" s="43">
        <v>4856.600283250601</v>
      </c>
      <c r="Q18" s="4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64">
        <v>4900.9922046000902</v>
      </c>
      <c r="AY18" s="64">
        <v>4909.7434915714603</v>
      </c>
      <c r="AZ18" s="64">
        <v>4808.6600670376702</v>
      </c>
      <c r="BA18" s="64">
        <v>4931.6637590567798</v>
      </c>
      <c r="BB18" s="64">
        <v>5009.5746268529401</v>
      </c>
      <c r="BC18" s="64">
        <v>4914.9287706661798</v>
      </c>
      <c r="BD18" s="64">
        <v>5075.8443833029396</v>
      </c>
      <c r="BE18" s="64">
        <v>4974.78892731203</v>
      </c>
      <c r="BF18" s="64">
        <v>5023</v>
      </c>
      <c r="BG18" s="64">
        <v>5105</v>
      </c>
      <c r="BH18" s="64">
        <v>5111</v>
      </c>
      <c r="BI18" s="64">
        <v>5187</v>
      </c>
      <c r="BJ18" s="64">
        <v>4928</v>
      </c>
      <c r="BK18" s="64">
        <v>4955</v>
      </c>
      <c r="BL18" s="64">
        <v>4913</v>
      </c>
      <c r="BM18" s="64">
        <v>4886</v>
      </c>
    </row>
    <row r="19" spans="1:65" ht="13" x14ac:dyDescent="0.2">
      <c r="A19" s="8" t="s">
        <v>40</v>
      </c>
      <c r="B19" s="14" t="s">
        <v>41</v>
      </c>
      <c r="C19" s="42">
        <v>9449.7929373967108</v>
      </c>
      <c r="D19" s="43">
        <v>8856.9743470629346</v>
      </c>
      <c r="E19" s="43">
        <v>8346.2608222226008</v>
      </c>
      <c r="F19" s="43">
        <v>8258.6399538323676</v>
      </c>
      <c r="G19" s="43">
        <v>8626.3130355496869</v>
      </c>
      <c r="H19" s="43">
        <v>8551.5413687266118</v>
      </c>
      <c r="I19" s="43">
        <v>8004.0059274535361</v>
      </c>
      <c r="J19" s="43">
        <v>7270.1387935121375</v>
      </c>
      <c r="K19" s="43">
        <v>7994.4534987625821</v>
      </c>
      <c r="L19" s="43">
        <v>7876.0257618409269</v>
      </c>
      <c r="M19" s="43">
        <v>7281.9928674704906</v>
      </c>
      <c r="N19" s="43">
        <v>7443.8545760865454</v>
      </c>
      <c r="O19" s="43">
        <v>7761.9314356900686</v>
      </c>
      <c r="P19" s="43">
        <v>7601.2922053999773</v>
      </c>
      <c r="Q19" s="4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64">
        <v>6139.6917640335696</v>
      </c>
      <c r="AY19" s="64">
        <v>6089.0942371644396</v>
      </c>
      <c r="AZ19" s="64">
        <v>6356.6663206326002</v>
      </c>
      <c r="BA19" s="64">
        <v>5828.4965202663197</v>
      </c>
      <c r="BB19" s="64">
        <v>5731.9225502785002</v>
      </c>
      <c r="BC19" s="64">
        <v>5767.4238830633203</v>
      </c>
      <c r="BD19" s="64">
        <v>5926.3055282255</v>
      </c>
      <c r="BE19" s="64">
        <v>5677.2241405663699</v>
      </c>
      <c r="BF19" s="64">
        <v>5435</v>
      </c>
      <c r="BG19" s="64">
        <v>5518</v>
      </c>
      <c r="BH19" s="64">
        <v>5498</v>
      </c>
      <c r="BI19" s="64">
        <v>5248</v>
      </c>
      <c r="BJ19" s="64">
        <v>5209</v>
      </c>
      <c r="BK19" s="64">
        <v>5532</v>
      </c>
      <c r="BL19" s="64">
        <v>5640</v>
      </c>
      <c r="BM19" s="64">
        <v>5221</v>
      </c>
    </row>
    <row r="20" spans="1:65" s="9" customFormat="1" ht="57" customHeight="1" x14ac:dyDescent="0.25">
      <c r="A20" s="30" t="s">
        <v>42</v>
      </c>
      <c r="B20" s="24" t="s">
        <v>43</v>
      </c>
      <c r="C20" s="66">
        <f t="shared" ref="C20:BH20" si="8">SUM(C21:C25)</f>
        <v>127544.06164918291</v>
      </c>
      <c r="D20" s="66">
        <f t="shared" si="8"/>
        <v>129035.43170420622</v>
      </c>
      <c r="E20" s="66">
        <f t="shared" si="8"/>
        <v>131634.50373207638</v>
      </c>
      <c r="F20" s="66">
        <f t="shared" si="8"/>
        <v>130220.98376467165</v>
      </c>
      <c r="G20" s="66">
        <f t="shared" si="8"/>
        <v>127935.37317687176</v>
      </c>
      <c r="H20" s="66">
        <f t="shared" si="8"/>
        <v>131883.9987648176</v>
      </c>
      <c r="I20" s="66">
        <f t="shared" si="8"/>
        <v>131025.49055155891</v>
      </c>
      <c r="J20" s="66">
        <f t="shared" si="8"/>
        <v>132760.20533564876</v>
      </c>
      <c r="K20" s="66">
        <f t="shared" si="8"/>
        <v>134668.863739336</v>
      </c>
      <c r="L20" s="66">
        <f t="shared" si="8"/>
        <v>134601.16959440763</v>
      </c>
      <c r="M20" s="66">
        <f t="shared" si="8"/>
        <v>132482.42795779134</v>
      </c>
      <c r="N20" s="66">
        <f t="shared" si="8"/>
        <v>135740.75089928805</v>
      </c>
      <c r="O20" s="66">
        <f t="shared" si="8"/>
        <v>138797.80359336027</v>
      </c>
      <c r="P20" s="66">
        <f t="shared" si="8"/>
        <v>139664.21689754823</v>
      </c>
      <c r="Q20" s="66">
        <f t="shared" si="8"/>
        <v>137301.18571483315</v>
      </c>
      <c r="R20" s="66">
        <f t="shared" si="8"/>
        <v>135986.52019383878</v>
      </c>
      <c r="S20" s="66">
        <f t="shared" si="8"/>
        <v>137100.81747140057</v>
      </c>
      <c r="T20" s="66">
        <f t="shared" si="8"/>
        <v>139282.5920847964</v>
      </c>
      <c r="U20" s="66">
        <f t="shared" si="8"/>
        <v>139114.18333464969</v>
      </c>
      <c r="V20" s="66">
        <f t="shared" si="8"/>
        <v>137714.27185986406</v>
      </c>
      <c r="W20" s="66">
        <f t="shared" si="8"/>
        <v>137509.33260907434</v>
      </c>
      <c r="X20" s="66">
        <f t="shared" si="8"/>
        <v>138087.07766091981</v>
      </c>
      <c r="Y20" s="66">
        <f t="shared" si="8"/>
        <v>136899.32515015145</v>
      </c>
      <c r="Z20" s="66">
        <f t="shared" si="8"/>
        <v>135680.46964926872</v>
      </c>
      <c r="AA20" s="66">
        <f t="shared" si="8"/>
        <v>137908.37415196851</v>
      </c>
      <c r="AB20" s="66">
        <f t="shared" si="8"/>
        <v>136274.85448393747</v>
      </c>
      <c r="AC20" s="66">
        <f t="shared" si="8"/>
        <v>134415.05485444231</v>
      </c>
      <c r="AD20" s="66">
        <f t="shared" si="8"/>
        <v>135161.75248649903</v>
      </c>
      <c r="AE20" s="66">
        <f t="shared" si="8"/>
        <v>134005.76737239011</v>
      </c>
      <c r="AF20" s="66">
        <f t="shared" si="8"/>
        <v>134746.07241470425</v>
      </c>
      <c r="AG20" s="66">
        <f t="shared" si="8"/>
        <v>132955.82742372857</v>
      </c>
      <c r="AH20" s="66">
        <f t="shared" si="8"/>
        <v>132067.91694431801</v>
      </c>
      <c r="AI20" s="66">
        <f t="shared" si="8"/>
        <v>132865.98372980685</v>
      </c>
      <c r="AJ20" s="66">
        <f t="shared" si="8"/>
        <v>132289.25594273058</v>
      </c>
      <c r="AK20" s="66">
        <f t="shared" si="8"/>
        <v>130610.83236580186</v>
      </c>
      <c r="AL20" s="66">
        <f t="shared" si="8"/>
        <v>134027.92385180682</v>
      </c>
      <c r="AM20" s="66">
        <f t="shared" si="8"/>
        <v>135712.4446731623</v>
      </c>
      <c r="AN20" s="66">
        <f t="shared" si="8"/>
        <v>135847.23215173688</v>
      </c>
      <c r="AO20" s="66">
        <f t="shared" si="8"/>
        <v>135116.97541896568</v>
      </c>
      <c r="AP20" s="66">
        <f t="shared" si="8"/>
        <v>131339</v>
      </c>
      <c r="AQ20" s="66">
        <f t="shared" si="8"/>
        <v>131804</v>
      </c>
      <c r="AR20" s="66">
        <f t="shared" si="8"/>
        <v>130540</v>
      </c>
      <c r="AS20" s="66">
        <f t="shared" si="8"/>
        <v>127076</v>
      </c>
      <c r="AT20" s="66">
        <f t="shared" si="8"/>
        <v>115630</v>
      </c>
      <c r="AU20" s="66">
        <f t="shared" si="8"/>
        <v>115419</v>
      </c>
      <c r="AV20" s="66">
        <f t="shared" si="8"/>
        <v>114362</v>
      </c>
      <c r="AW20" s="66">
        <f t="shared" si="8"/>
        <v>115606</v>
      </c>
      <c r="AX20" s="66">
        <f t="shared" si="8"/>
        <v>114256.02425076879</v>
      </c>
      <c r="AY20" s="66">
        <f t="shared" si="8"/>
        <v>115483.86421510069</v>
      </c>
      <c r="AZ20" s="66">
        <f t="shared" si="8"/>
        <v>118254.18892671511</v>
      </c>
      <c r="BA20" s="66">
        <f t="shared" si="8"/>
        <v>116845.85981243179</v>
      </c>
      <c r="BB20" s="66">
        <f t="shared" si="8"/>
        <v>118318.4229059889</v>
      </c>
      <c r="BC20" s="66">
        <f t="shared" si="8"/>
        <v>126502.3535483435</v>
      </c>
      <c r="BD20" s="66">
        <f t="shared" si="8"/>
        <v>128337.47847340349</v>
      </c>
      <c r="BE20" s="66">
        <f t="shared" si="8"/>
        <v>125213.0112489618</v>
      </c>
      <c r="BF20" s="66">
        <f t="shared" si="8"/>
        <v>124587</v>
      </c>
      <c r="BG20" s="66">
        <f t="shared" si="8"/>
        <v>128295</v>
      </c>
      <c r="BH20" s="66">
        <f t="shared" si="8"/>
        <v>123748</v>
      </c>
      <c r="BI20" s="66">
        <v>121962</v>
      </c>
      <c r="BJ20" s="66">
        <v>121728</v>
      </c>
      <c r="BK20" s="66">
        <v>121512</v>
      </c>
      <c r="BL20" s="66">
        <v>121152</v>
      </c>
      <c r="BM20" s="66">
        <v>117359</v>
      </c>
    </row>
    <row r="21" spans="1:65" ht="13" x14ac:dyDescent="0.2">
      <c r="A21" s="8" t="s">
        <v>44</v>
      </c>
      <c r="B21" s="14" t="s">
        <v>45</v>
      </c>
      <c r="C21" s="42">
        <v>17373.327413449599</v>
      </c>
      <c r="D21" s="43">
        <v>17156.112111769504</v>
      </c>
      <c r="E21" s="43">
        <v>18771.510270838957</v>
      </c>
      <c r="F21" s="43">
        <v>17974.077769481955</v>
      </c>
      <c r="G21" s="43">
        <v>17250.909380180714</v>
      </c>
      <c r="H21" s="43">
        <v>17279.814597507357</v>
      </c>
      <c r="I21" s="43">
        <v>17472.48144675498</v>
      </c>
      <c r="J21" s="43">
        <v>17689.496503350525</v>
      </c>
      <c r="K21" s="43">
        <v>17438.668693740965</v>
      </c>
      <c r="L21" s="43">
        <v>17002.527765530835</v>
      </c>
      <c r="M21" s="43">
        <v>18428.828094940898</v>
      </c>
      <c r="N21" s="43">
        <v>18086.315694267003</v>
      </c>
      <c r="O21" s="43">
        <v>17309.318170580107</v>
      </c>
      <c r="P21" s="43">
        <v>17536.052906987334</v>
      </c>
      <c r="Q21" s="4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64">
        <v>14653.621592301801</v>
      </c>
      <c r="AY21" s="64">
        <v>14510.0098696395</v>
      </c>
      <c r="AZ21" s="64">
        <v>15000.467534080701</v>
      </c>
      <c r="BA21" s="64">
        <v>15032.983499408299</v>
      </c>
      <c r="BB21" s="64">
        <v>15152.768276524601</v>
      </c>
      <c r="BC21" s="64">
        <v>14901.281253105401</v>
      </c>
      <c r="BD21" s="64">
        <v>14638.998765353999</v>
      </c>
      <c r="BE21" s="64">
        <v>14217.0209889815</v>
      </c>
      <c r="BF21" s="64">
        <v>13586</v>
      </c>
      <c r="BG21" s="64">
        <v>13326</v>
      </c>
      <c r="BH21" s="64">
        <v>13858</v>
      </c>
      <c r="BI21" s="64">
        <v>14229</v>
      </c>
      <c r="BJ21" s="64">
        <v>14272</v>
      </c>
      <c r="BK21" s="64">
        <v>14409</v>
      </c>
      <c r="BL21" s="64">
        <v>14189</v>
      </c>
      <c r="BM21" s="64">
        <v>14477</v>
      </c>
    </row>
    <row r="22" spans="1:65" ht="26" x14ac:dyDescent="0.2">
      <c r="A22" s="8" t="s">
        <v>46</v>
      </c>
      <c r="B22" s="14" t="s">
        <v>47</v>
      </c>
      <c r="C22" s="42">
        <v>23721.817341461261</v>
      </c>
      <c r="D22" s="43">
        <v>23471.807370201393</v>
      </c>
      <c r="E22" s="43">
        <v>22820.367673147171</v>
      </c>
      <c r="F22" s="43">
        <v>22708.835607475256</v>
      </c>
      <c r="G22" s="43">
        <v>22359.243295102649</v>
      </c>
      <c r="H22" s="43">
        <v>22742.891955664138</v>
      </c>
      <c r="I22" s="43">
        <v>22736.747436315865</v>
      </c>
      <c r="J22" s="43">
        <v>22578.281626913278</v>
      </c>
      <c r="K22" s="43">
        <v>22539.133087317256</v>
      </c>
      <c r="L22" s="43">
        <v>22640.161256788811</v>
      </c>
      <c r="M22" s="43">
        <v>22526.607089770514</v>
      </c>
      <c r="N22" s="43">
        <v>23036.916394588683</v>
      </c>
      <c r="O22" s="43">
        <v>24509.733765328212</v>
      </c>
      <c r="P22" s="43">
        <v>24853.679614490007</v>
      </c>
      <c r="Q22" s="4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64">
        <v>29112.033023492</v>
      </c>
      <c r="AY22" s="64">
        <v>29834.828505123602</v>
      </c>
      <c r="AZ22" s="64">
        <v>30027.577338637901</v>
      </c>
      <c r="BA22" s="64">
        <v>29458.143036358</v>
      </c>
      <c r="BB22" s="64">
        <v>28941.796957915099</v>
      </c>
      <c r="BC22" s="64">
        <v>30257.1928690719</v>
      </c>
      <c r="BD22" s="64">
        <v>30251.7083426424</v>
      </c>
      <c r="BE22" s="64">
        <v>29472.477405829599</v>
      </c>
      <c r="BF22" s="64">
        <v>28967</v>
      </c>
      <c r="BG22" s="64">
        <v>29461</v>
      </c>
      <c r="BH22" s="64">
        <v>29028</v>
      </c>
      <c r="BI22" s="64">
        <v>28781</v>
      </c>
      <c r="BJ22" s="64">
        <v>28641</v>
      </c>
      <c r="BK22" s="64">
        <v>28388</v>
      </c>
      <c r="BL22" s="64">
        <v>27809</v>
      </c>
      <c r="BM22" s="64">
        <v>27998</v>
      </c>
    </row>
    <row r="23" spans="1:65" ht="13" x14ac:dyDescent="0.2">
      <c r="A23" s="8" t="s">
        <v>48</v>
      </c>
      <c r="B23" s="14" t="s">
        <v>49</v>
      </c>
      <c r="C23" s="42">
        <v>31075.95223517183</v>
      </c>
      <c r="D23" s="43">
        <v>31458.336478946847</v>
      </c>
      <c r="E23" s="43">
        <v>32364.382056674076</v>
      </c>
      <c r="F23" s="43">
        <v>34002.073054219865</v>
      </c>
      <c r="G23" s="43">
        <v>35390.31262304978</v>
      </c>
      <c r="H23" s="43">
        <v>36602.166959566304</v>
      </c>
      <c r="I23" s="43">
        <v>36705.995032031453</v>
      </c>
      <c r="J23" s="43">
        <v>37827.078945926034</v>
      </c>
      <c r="K23" s="43">
        <v>38537.330586871918</v>
      </c>
      <c r="L23" s="43">
        <v>39607.679034347384</v>
      </c>
      <c r="M23" s="43">
        <v>38979.885873230749</v>
      </c>
      <c r="N23" s="43">
        <v>38650.399927938073</v>
      </c>
      <c r="O23" s="43">
        <v>40053.942492530732</v>
      </c>
      <c r="P23" s="43">
        <v>40634.657550298783</v>
      </c>
      <c r="Q23" s="4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64">
        <v>27570.923621953101</v>
      </c>
      <c r="AY23" s="64">
        <v>27729.159700858101</v>
      </c>
      <c r="AZ23" s="64">
        <v>28132.742732643001</v>
      </c>
      <c r="BA23" s="64">
        <v>28117.357227763201</v>
      </c>
      <c r="BB23" s="64">
        <v>28952.0717815147</v>
      </c>
      <c r="BC23" s="64">
        <v>35098.151392936401</v>
      </c>
      <c r="BD23" s="64">
        <v>34908.955508507097</v>
      </c>
      <c r="BE23" s="64">
        <v>34097.650321073903</v>
      </c>
      <c r="BF23" s="64">
        <v>34793</v>
      </c>
      <c r="BG23" s="64">
        <v>34748</v>
      </c>
      <c r="BH23" s="64">
        <v>34331</v>
      </c>
      <c r="BI23" s="64">
        <v>32763</v>
      </c>
      <c r="BJ23" s="64">
        <v>33974</v>
      </c>
      <c r="BK23" s="64">
        <v>33303</v>
      </c>
      <c r="BL23" s="64">
        <v>32908</v>
      </c>
      <c r="BM23" s="64">
        <v>31531</v>
      </c>
    </row>
    <row r="24" spans="1:65" ht="13" x14ac:dyDescent="0.2">
      <c r="A24" s="8" t="s">
        <v>50</v>
      </c>
      <c r="B24" s="14" t="s">
        <v>51</v>
      </c>
      <c r="C24" s="42">
        <v>24760.36451500102</v>
      </c>
      <c r="D24" s="43">
        <v>25078.349396611986</v>
      </c>
      <c r="E24" s="43">
        <v>26316.886996283054</v>
      </c>
      <c r="F24" s="43">
        <v>25993.357037563077</v>
      </c>
      <c r="G24" s="43">
        <v>23726.784126817132</v>
      </c>
      <c r="H24" s="43">
        <v>24192.74219522344</v>
      </c>
      <c r="I24" s="43">
        <v>24472.246180853392</v>
      </c>
      <c r="J24" s="43">
        <v>24158.264766664295</v>
      </c>
      <c r="K24" s="43">
        <v>24983.39575458625</v>
      </c>
      <c r="L24" s="43">
        <v>23588.786197187561</v>
      </c>
      <c r="M24" s="43">
        <v>22152.733711695833</v>
      </c>
      <c r="N24" s="43">
        <v>26028.730347954774</v>
      </c>
      <c r="O24" s="43">
        <v>26953.387976345362</v>
      </c>
      <c r="P24" s="43">
        <v>26302.742087439503</v>
      </c>
      <c r="Q24" s="4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64">
        <v>16119.769144219201</v>
      </c>
      <c r="AY24" s="64">
        <v>16358.233426422699</v>
      </c>
      <c r="AZ24" s="64">
        <v>16120.410746432901</v>
      </c>
      <c r="BA24" s="64">
        <v>15498.2727833797</v>
      </c>
      <c r="BB24" s="64">
        <v>15536.291420052599</v>
      </c>
      <c r="BC24" s="64">
        <v>15656.5386359207</v>
      </c>
      <c r="BD24" s="64">
        <v>16853.1308909564</v>
      </c>
      <c r="BE24" s="64">
        <v>16775.002673860799</v>
      </c>
      <c r="BF24" s="64">
        <v>16417</v>
      </c>
      <c r="BG24" s="64">
        <v>16338</v>
      </c>
      <c r="BH24" s="64">
        <v>16135</v>
      </c>
      <c r="BI24" s="64">
        <v>16123</v>
      </c>
      <c r="BJ24" s="64">
        <v>15817</v>
      </c>
      <c r="BK24" s="64">
        <v>15712</v>
      </c>
      <c r="BL24" s="64">
        <v>16657</v>
      </c>
      <c r="BM24" s="64">
        <v>14192</v>
      </c>
    </row>
    <row r="25" spans="1:65" ht="26" x14ac:dyDescent="0.2">
      <c r="A25" s="8" t="s">
        <v>52</v>
      </c>
      <c r="B25" s="14" t="s">
        <v>53</v>
      </c>
      <c r="C25" s="42">
        <v>30612.600144099197</v>
      </c>
      <c r="D25" s="43">
        <v>31870.826346676491</v>
      </c>
      <c r="E25" s="43">
        <v>31361.356735133133</v>
      </c>
      <c r="F25" s="43">
        <v>29542.640295931502</v>
      </c>
      <c r="G25" s="43">
        <v>29208.123751721472</v>
      </c>
      <c r="H25" s="43">
        <v>31066.383056856343</v>
      </c>
      <c r="I25" s="43">
        <v>29638.020455603226</v>
      </c>
      <c r="J25" s="43">
        <v>30507.083492794631</v>
      </c>
      <c r="K25" s="43">
        <v>31170.335616819597</v>
      </c>
      <c r="L25" s="43">
        <v>31762.015340553033</v>
      </c>
      <c r="M25" s="43">
        <v>30394.373188153335</v>
      </c>
      <c r="N25" s="43">
        <v>29938.388534539525</v>
      </c>
      <c r="O25" s="43">
        <v>29971.421188575856</v>
      </c>
      <c r="P25" s="43">
        <v>30337.084738332589</v>
      </c>
      <c r="Q25" s="4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64">
        <v>26799.6768688027</v>
      </c>
      <c r="AY25" s="64">
        <v>27051.632713056799</v>
      </c>
      <c r="AZ25" s="64">
        <v>28972.990574920601</v>
      </c>
      <c r="BA25" s="64">
        <v>28739.103265522601</v>
      </c>
      <c r="BB25" s="64">
        <v>29735.494469981899</v>
      </c>
      <c r="BC25" s="64">
        <v>30589.189397309099</v>
      </c>
      <c r="BD25" s="64">
        <v>31684.684965943601</v>
      </c>
      <c r="BE25" s="64">
        <v>30650.859859216001</v>
      </c>
      <c r="BF25" s="64">
        <v>30824</v>
      </c>
      <c r="BG25" s="64">
        <v>34422</v>
      </c>
      <c r="BH25" s="64">
        <v>30396</v>
      </c>
      <c r="BI25" s="64">
        <v>30066</v>
      </c>
      <c r="BJ25" s="64">
        <v>29024</v>
      </c>
      <c r="BK25" s="64">
        <v>29700</v>
      </c>
      <c r="BL25" s="64">
        <v>29589</v>
      </c>
      <c r="BM25" s="64">
        <v>29161</v>
      </c>
    </row>
    <row r="26" spans="1:65" s="9" customFormat="1" ht="31.5" x14ac:dyDescent="0.25">
      <c r="A26" s="30" t="s">
        <v>54</v>
      </c>
      <c r="B26" s="24" t="s">
        <v>55</v>
      </c>
      <c r="C26" s="66">
        <f t="shared" ref="C26:BH26" si="9">SUM(C27:C32)</f>
        <v>151337.6533618274</v>
      </c>
      <c r="D26" s="66">
        <f t="shared" si="9"/>
        <v>146998.9329160694</v>
      </c>
      <c r="E26" s="66">
        <f t="shared" si="9"/>
        <v>146768.37718143757</v>
      </c>
      <c r="F26" s="66">
        <f t="shared" si="9"/>
        <v>145897.87031531706</v>
      </c>
      <c r="G26" s="66">
        <f t="shared" si="9"/>
        <v>149167.60887740715</v>
      </c>
      <c r="H26" s="66">
        <f t="shared" si="9"/>
        <v>151569.88878652191</v>
      </c>
      <c r="I26" s="66">
        <f t="shared" si="9"/>
        <v>150954.07943055511</v>
      </c>
      <c r="J26" s="66">
        <f t="shared" si="9"/>
        <v>151736.03407967414</v>
      </c>
      <c r="K26" s="66">
        <f t="shared" si="9"/>
        <v>152192.31744437825</v>
      </c>
      <c r="L26" s="66">
        <f t="shared" si="9"/>
        <v>154391.74525560354</v>
      </c>
      <c r="M26" s="66">
        <f t="shared" si="9"/>
        <v>154255.63993444006</v>
      </c>
      <c r="N26" s="66">
        <f t="shared" si="9"/>
        <v>154743.54454383429</v>
      </c>
      <c r="O26" s="66">
        <f t="shared" si="9"/>
        <v>159767.14854035105</v>
      </c>
      <c r="P26" s="66">
        <f t="shared" si="9"/>
        <v>160844.77094302807</v>
      </c>
      <c r="Q26" s="66">
        <f t="shared" si="9"/>
        <v>163030.97031361854</v>
      </c>
      <c r="R26" s="66">
        <f t="shared" si="9"/>
        <v>161233.50083072478</v>
      </c>
      <c r="S26" s="66">
        <f t="shared" si="9"/>
        <v>161895.13469246021</v>
      </c>
      <c r="T26" s="66">
        <f t="shared" si="9"/>
        <v>160537.50780319251</v>
      </c>
      <c r="U26" s="66">
        <f t="shared" si="9"/>
        <v>158912.30693567064</v>
      </c>
      <c r="V26" s="66">
        <f t="shared" si="9"/>
        <v>157520.1157204372</v>
      </c>
      <c r="W26" s="66">
        <f t="shared" si="9"/>
        <v>158628.70356456982</v>
      </c>
      <c r="X26" s="66">
        <f t="shared" si="9"/>
        <v>156892.42170469608</v>
      </c>
      <c r="Y26" s="66">
        <f t="shared" si="9"/>
        <v>157141.76046405471</v>
      </c>
      <c r="Z26" s="66">
        <f t="shared" si="9"/>
        <v>157117.8274893536</v>
      </c>
      <c r="AA26" s="66">
        <f t="shared" si="9"/>
        <v>158641.73758139956</v>
      </c>
      <c r="AB26" s="66">
        <f t="shared" si="9"/>
        <v>155903.49383258173</v>
      </c>
      <c r="AC26" s="66">
        <f t="shared" si="9"/>
        <v>154469.7900020594</v>
      </c>
      <c r="AD26" s="66">
        <f t="shared" si="9"/>
        <v>155575.57313399098</v>
      </c>
      <c r="AE26" s="66">
        <f t="shared" si="9"/>
        <v>156767.54309393326</v>
      </c>
      <c r="AF26" s="66">
        <f t="shared" si="9"/>
        <v>159181.42367752182</v>
      </c>
      <c r="AG26" s="66">
        <f t="shared" si="9"/>
        <v>159886.24156847643</v>
      </c>
      <c r="AH26" s="66">
        <f t="shared" si="9"/>
        <v>162246.00563324575</v>
      </c>
      <c r="AI26" s="66">
        <f t="shared" si="9"/>
        <v>164235.92137070894</v>
      </c>
      <c r="AJ26" s="66">
        <f t="shared" si="9"/>
        <v>169365.23084019194</v>
      </c>
      <c r="AK26" s="66">
        <f t="shared" si="9"/>
        <v>172607.15441542823</v>
      </c>
      <c r="AL26" s="66">
        <f t="shared" si="9"/>
        <v>170553.12726618891</v>
      </c>
      <c r="AM26" s="66">
        <f t="shared" si="9"/>
        <v>172499.17268995149</v>
      </c>
      <c r="AN26" s="66">
        <f t="shared" si="9"/>
        <v>174113.7562202602</v>
      </c>
      <c r="AO26" s="66">
        <f t="shared" si="9"/>
        <v>170198.84000039159</v>
      </c>
      <c r="AP26" s="66">
        <f t="shared" si="9"/>
        <v>107419</v>
      </c>
      <c r="AQ26" s="66">
        <f t="shared" si="9"/>
        <v>109096</v>
      </c>
      <c r="AR26" s="66">
        <f t="shared" si="9"/>
        <v>110896</v>
      </c>
      <c r="AS26" s="66">
        <f t="shared" si="9"/>
        <v>112084</v>
      </c>
      <c r="AT26" s="66">
        <f t="shared" si="9"/>
        <v>106232</v>
      </c>
      <c r="AU26" s="66">
        <f t="shared" si="9"/>
        <v>107089</v>
      </c>
      <c r="AV26" s="66">
        <f t="shared" si="9"/>
        <v>107907</v>
      </c>
      <c r="AW26" s="66">
        <f t="shared" si="9"/>
        <v>107382</v>
      </c>
      <c r="AX26" s="66">
        <f t="shared" si="9"/>
        <v>169629.56477114919</v>
      </c>
      <c r="AY26" s="66">
        <f t="shared" si="9"/>
        <v>171127.5919989479</v>
      </c>
      <c r="AZ26" s="66">
        <f t="shared" si="9"/>
        <v>172541.39307122119</v>
      </c>
      <c r="BA26" s="66">
        <f t="shared" si="9"/>
        <v>173823.35290525208</v>
      </c>
      <c r="BB26" s="66">
        <f t="shared" si="9"/>
        <v>177135.00934309571</v>
      </c>
      <c r="BC26" s="66">
        <f t="shared" si="9"/>
        <v>180994.92365562011</v>
      </c>
      <c r="BD26" s="66">
        <f t="shared" si="9"/>
        <v>182202.23898097209</v>
      </c>
      <c r="BE26" s="66">
        <f t="shared" si="9"/>
        <v>183245.8250510474</v>
      </c>
      <c r="BF26" s="66">
        <f t="shared" si="9"/>
        <v>181690</v>
      </c>
      <c r="BG26" s="66">
        <f t="shared" si="9"/>
        <v>183725</v>
      </c>
      <c r="BH26" s="66">
        <f t="shared" si="9"/>
        <v>184417</v>
      </c>
      <c r="BI26" s="66">
        <v>183715</v>
      </c>
      <c r="BJ26" s="66">
        <v>181757</v>
      </c>
      <c r="BK26" s="66">
        <v>183001</v>
      </c>
      <c r="BL26" s="66">
        <v>180153</v>
      </c>
      <c r="BM26" s="66">
        <v>178657</v>
      </c>
    </row>
    <row r="27" spans="1:65" ht="26" x14ac:dyDescent="0.2">
      <c r="A27" s="8" t="s">
        <v>56</v>
      </c>
      <c r="B27" s="14" t="s">
        <v>57</v>
      </c>
      <c r="C27" s="42">
        <v>27618.412014161684</v>
      </c>
      <c r="D27" s="43">
        <v>26864.415286876636</v>
      </c>
      <c r="E27" s="43">
        <v>27115.07497169176</v>
      </c>
      <c r="F27" s="43">
        <v>26393.322220755421</v>
      </c>
      <c r="G27" s="43">
        <v>26045.098888761877</v>
      </c>
      <c r="H27" s="43">
        <v>25988.714200698807</v>
      </c>
      <c r="I27" s="43">
        <v>25838.022909004652</v>
      </c>
      <c r="J27" s="43">
        <v>25511.541516023306</v>
      </c>
      <c r="K27" s="43">
        <v>25699.053046644029</v>
      </c>
      <c r="L27" s="43">
        <v>25646.613310092187</v>
      </c>
      <c r="M27" s="43">
        <v>25484.342793679694</v>
      </c>
      <c r="N27" s="43">
        <v>25818.469962735049</v>
      </c>
      <c r="O27" s="43">
        <v>25953.368000817372</v>
      </c>
      <c r="P27" s="43">
        <v>26339.539447658848</v>
      </c>
      <c r="Q27" s="4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64">
        <v>27203.966636678098</v>
      </c>
      <c r="AY27" s="64">
        <v>27839.8010688953</v>
      </c>
      <c r="AZ27" s="64">
        <v>28014.5531050922</v>
      </c>
      <c r="BA27" s="64">
        <v>28500.079270364098</v>
      </c>
      <c r="BB27" s="64">
        <v>28606.3435406811</v>
      </c>
      <c r="BC27" s="64">
        <v>28728.107256270701</v>
      </c>
      <c r="BD27" s="64">
        <v>28724.453396994799</v>
      </c>
      <c r="BE27" s="64">
        <v>29607.799908438599</v>
      </c>
      <c r="BF27" s="64">
        <v>28957</v>
      </c>
      <c r="BG27" s="64">
        <v>29322</v>
      </c>
      <c r="BH27" s="64">
        <v>28876</v>
      </c>
      <c r="BI27" s="64">
        <v>28667</v>
      </c>
      <c r="BJ27" s="64">
        <v>28110</v>
      </c>
      <c r="BK27" s="64">
        <v>28554</v>
      </c>
      <c r="BL27" s="64">
        <v>28475</v>
      </c>
      <c r="BM27" s="64">
        <v>28451</v>
      </c>
    </row>
    <row r="28" spans="1:65" ht="17.25" customHeight="1" x14ac:dyDescent="0.2">
      <c r="A28" s="8" t="s">
        <v>58</v>
      </c>
      <c r="B28" s="14" t="s">
        <v>59</v>
      </c>
      <c r="C28" s="42">
        <v>20372.82970382096</v>
      </c>
      <c r="D28" s="43">
        <v>20861.611858661592</v>
      </c>
      <c r="E28" s="43">
        <v>20402.357462854899</v>
      </c>
      <c r="F28" s="43">
        <v>20556.699967409921</v>
      </c>
      <c r="G28" s="43">
        <v>21572.312451582122</v>
      </c>
      <c r="H28" s="43">
        <v>22890.184652745065</v>
      </c>
      <c r="I28" s="43">
        <v>22622.02140682052</v>
      </c>
      <c r="J28" s="43">
        <v>23498.833638410801</v>
      </c>
      <c r="K28" s="43">
        <v>24010.24332214272</v>
      </c>
      <c r="L28" s="43">
        <v>24658.899039363463</v>
      </c>
      <c r="M28" s="43">
        <v>24816.960933821589</v>
      </c>
      <c r="N28" s="43">
        <v>25127.776426937606</v>
      </c>
      <c r="O28" s="43">
        <v>26948.375362380735</v>
      </c>
      <c r="P28" s="43">
        <v>27401.578456943615</v>
      </c>
      <c r="Q28" s="4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64">
        <v>21148.552584043398</v>
      </c>
      <c r="AY28" s="64">
        <v>21545.7930720697</v>
      </c>
      <c r="AZ28" s="64">
        <v>21882.390629669299</v>
      </c>
      <c r="BA28" s="64">
        <v>21883.934099186299</v>
      </c>
      <c r="BB28" s="64">
        <v>22376.084200130401</v>
      </c>
      <c r="BC28" s="64">
        <v>22166.700284304599</v>
      </c>
      <c r="BD28" s="64">
        <v>22097.6891074657</v>
      </c>
      <c r="BE28" s="64">
        <v>21971.8099090613</v>
      </c>
      <c r="BF28" s="64">
        <v>21730</v>
      </c>
      <c r="BG28" s="64">
        <v>22358</v>
      </c>
      <c r="BH28" s="64">
        <v>22895</v>
      </c>
      <c r="BI28" s="64">
        <v>22423</v>
      </c>
      <c r="BJ28" s="64">
        <v>22408</v>
      </c>
      <c r="BK28" s="64">
        <v>23691</v>
      </c>
      <c r="BL28" s="64">
        <v>22275</v>
      </c>
      <c r="BM28" s="64">
        <v>22195</v>
      </c>
    </row>
    <row r="29" spans="1:65" ht="17.25" customHeight="1" x14ac:dyDescent="0.2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62380.614399527301</v>
      </c>
      <c r="AY29" s="64">
        <v>62476.708586139997</v>
      </c>
      <c r="AZ29" s="64">
        <v>61838.478751489703</v>
      </c>
      <c r="BA29" s="64">
        <v>62778.582624149698</v>
      </c>
      <c r="BB29" s="64">
        <v>64318.223851689298</v>
      </c>
      <c r="BC29" s="64">
        <v>66266.278225939197</v>
      </c>
      <c r="BD29" s="64">
        <v>66970.413026044698</v>
      </c>
      <c r="BE29" s="64">
        <v>66182.933061986696</v>
      </c>
      <c r="BF29" s="64">
        <v>65817</v>
      </c>
      <c r="BG29" s="64">
        <v>66157</v>
      </c>
      <c r="BH29" s="64">
        <v>65898</v>
      </c>
      <c r="BI29" s="64">
        <v>66026</v>
      </c>
      <c r="BJ29" s="64">
        <v>65896</v>
      </c>
      <c r="BK29" s="64">
        <v>64997</v>
      </c>
      <c r="BL29" s="64">
        <v>64783</v>
      </c>
      <c r="BM29" s="64">
        <v>63543</v>
      </c>
    </row>
    <row r="30" spans="1:65" ht="13" x14ac:dyDescent="0.2">
      <c r="A30" s="8" t="s">
        <v>60</v>
      </c>
      <c r="B30" s="14" t="s">
        <v>61</v>
      </c>
      <c r="C30" s="42">
        <v>48981.486622509408</v>
      </c>
      <c r="D30" s="43">
        <v>47580.245764886255</v>
      </c>
      <c r="E30" s="43">
        <v>48049.027607206808</v>
      </c>
      <c r="F30" s="43">
        <v>48226.570198998954</v>
      </c>
      <c r="G30" s="43">
        <v>49644.166362849319</v>
      </c>
      <c r="H30" s="43">
        <v>49793.066954673763</v>
      </c>
      <c r="I30" s="43">
        <v>49849.079810303891</v>
      </c>
      <c r="J30" s="43">
        <v>50896.589392949201</v>
      </c>
      <c r="K30" s="43">
        <v>50989.509181676069</v>
      </c>
      <c r="L30" s="43">
        <v>50714.760832498301</v>
      </c>
      <c r="M30" s="43">
        <v>51604.228713441604</v>
      </c>
      <c r="N30" s="43">
        <v>52246.511821810775</v>
      </c>
      <c r="O30" s="43">
        <v>51970.73123928612</v>
      </c>
      <c r="P30" s="43">
        <v>53013.295820270061</v>
      </c>
      <c r="Q30" s="4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</row>
    <row r="31" spans="1:65" ht="13" x14ac:dyDescent="0.2">
      <c r="A31" s="8" t="s">
        <v>62</v>
      </c>
      <c r="B31" s="14" t="s">
        <v>63</v>
      </c>
      <c r="C31" s="42">
        <v>13923.74877484673</v>
      </c>
      <c r="D31" s="43">
        <v>12648.177297554856</v>
      </c>
      <c r="E31" s="43">
        <v>11759.727491393431</v>
      </c>
      <c r="F31" s="43">
        <v>12013.328301635462</v>
      </c>
      <c r="G31" s="43">
        <v>11755.128650272054</v>
      </c>
      <c r="H31" s="43">
        <v>12465.014973578429</v>
      </c>
      <c r="I31" s="43">
        <v>12616.457177845208</v>
      </c>
      <c r="J31" s="43">
        <v>12464.371427688726</v>
      </c>
      <c r="K31" s="43">
        <v>12973.074146414154</v>
      </c>
      <c r="L31" s="43">
        <v>12450.139514019322</v>
      </c>
      <c r="M31" s="43">
        <v>13075.883784356127</v>
      </c>
      <c r="N31" s="43">
        <v>13057.072286701372</v>
      </c>
      <c r="O31" s="43">
        <v>13183.033380599332</v>
      </c>
      <c r="P31" s="43">
        <v>11410.88046174591</v>
      </c>
      <c r="Q31" s="4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64">
        <v>11394.9691141809</v>
      </c>
      <c r="AY31" s="64">
        <v>11275.4795700915</v>
      </c>
      <c r="AZ31" s="64">
        <v>11998.8273316943</v>
      </c>
      <c r="BA31" s="64">
        <v>12088.860313966101</v>
      </c>
      <c r="BB31" s="64">
        <v>11986.8526823597</v>
      </c>
      <c r="BC31" s="64">
        <v>12995.6654401542</v>
      </c>
      <c r="BD31" s="64">
        <v>13196.4754546236</v>
      </c>
      <c r="BE31" s="64">
        <v>13244.9000886988</v>
      </c>
      <c r="BF31" s="64">
        <v>13145</v>
      </c>
      <c r="BG31" s="64">
        <v>13244</v>
      </c>
      <c r="BH31" s="64">
        <v>12781</v>
      </c>
      <c r="BI31" s="64">
        <v>12617</v>
      </c>
      <c r="BJ31" s="64">
        <v>12425</v>
      </c>
      <c r="BK31" s="64">
        <v>12249</v>
      </c>
      <c r="BL31" s="64">
        <v>12054</v>
      </c>
      <c r="BM31" s="64">
        <v>11672</v>
      </c>
    </row>
    <row r="32" spans="1:65" ht="13" x14ac:dyDescent="0.2">
      <c r="A32" s="8" t="s">
        <v>64</v>
      </c>
      <c r="B32" s="14" t="s">
        <v>65</v>
      </c>
      <c r="C32" s="42">
        <v>40441.176246488605</v>
      </c>
      <c r="D32" s="43">
        <v>39044.482708090072</v>
      </c>
      <c r="E32" s="43">
        <v>39442.189648290652</v>
      </c>
      <c r="F32" s="43">
        <v>38707.949626517293</v>
      </c>
      <c r="G32" s="43">
        <v>40150.902523941768</v>
      </c>
      <c r="H32" s="43">
        <v>40432.908004825833</v>
      </c>
      <c r="I32" s="43">
        <v>40028.498126580853</v>
      </c>
      <c r="J32" s="43">
        <v>39364.698104602103</v>
      </c>
      <c r="K32" s="43">
        <v>38520.437747501281</v>
      </c>
      <c r="L32" s="43">
        <v>40921.332559630275</v>
      </c>
      <c r="M32" s="43">
        <v>39274.22370914105</v>
      </c>
      <c r="N32" s="43">
        <v>38493.714045649504</v>
      </c>
      <c r="O32" s="43">
        <v>41711.640557267478</v>
      </c>
      <c r="P32" s="43">
        <v>42679.47675640964</v>
      </c>
      <c r="Q32" s="4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64">
        <v>47501.462036719502</v>
      </c>
      <c r="AY32" s="64">
        <v>47989.809701751401</v>
      </c>
      <c r="AZ32" s="64">
        <v>48807.143253275703</v>
      </c>
      <c r="BA32" s="64">
        <v>48571.896597585903</v>
      </c>
      <c r="BB32" s="64">
        <v>49847.505068235201</v>
      </c>
      <c r="BC32" s="64">
        <v>50838.172448951402</v>
      </c>
      <c r="BD32" s="64">
        <v>51213.207995843302</v>
      </c>
      <c r="BE32" s="64">
        <v>52238.382082862001</v>
      </c>
      <c r="BF32" s="64">
        <v>52041</v>
      </c>
      <c r="BG32" s="64">
        <v>52644</v>
      </c>
      <c r="BH32" s="64">
        <v>53967</v>
      </c>
      <c r="BI32" s="64">
        <v>53982</v>
      </c>
      <c r="BJ32" s="64">
        <v>52918</v>
      </c>
      <c r="BK32" s="64">
        <v>53510</v>
      </c>
      <c r="BL32" s="64">
        <v>52566</v>
      </c>
      <c r="BM32" s="64">
        <v>52796</v>
      </c>
    </row>
    <row r="33" spans="1:65" s="9" customFormat="1" ht="10.5" x14ac:dyDescent="0.25">
      <c r="A33" s="30" t="s">
        <v>66</v>
      </c>
      <c r="B33" s="24" t="s">
        <v>67</v>
      </c>
      <c r="C33" s="66">
        <f>C34+C35</f>
        <v>63895.634288232861</v>
      </c>
      <c r="D33" s="66">
        <f t="shared" ref="D33:BH33" si="10">D34+D35</f>
        <v>60623.216004084461</v>
      </c>
      <c r="E33" s="66">
        <f t="shared" si="10"/>
        <v>59321.639662956339</v>
      </c>
      <c r="F33" s="66">
        <f t="shared" si="10"/>
        <v>58641.487903814093</v>
      </c>
      <c r="G33" s="66">
        <f t="shared" si="10"/>
        <v>58129.485254817919</v>
      </c>
      <c r="H33" s="66">
        <f t="shared" si="10"/>
        <v>56740.677750510687</v>
      </c>
      <c r="I33" s="66">
        <f t="shared" si="10"/>
        <v>56293.920942427983</v>
      </c>
      <c r="J33" s="66">
        <f t="shared" si="10"/>
        <v>54847.263399701071</v>
      </c>
      <c r="K33" s="66">
        <f t="shared" si="10"/>
        <v>56368.94335245408</v>
      </c>
      <c r="L33" s="66">
        <f t="shared" si="10"/>
        <v>55457.13586508228</v>
      </c>
      <c r="M33" s="66">
        <f t="shared" si="10"/>
        <v>54937.765802348003</v>
      </c>
      <c r="N33" s="66">
        <f t="shared" si="10"/>
        <v>54441.120948410426</v>
      </c>
      <c r="O33" s="66">
        <f t="shared" si="10"/>
        <v>55467.150249691847</v>
      </c>
      <c r="P33" s="66">
        <f t="shared" si="10"/>
        <v>54455.28236291073</v>
      </c>
      <c r="Q33" s="66">
        <f t="shared" si="10"/>
        <v>53995.020519300961</v>
      </c>
      <c r="R33" s="66">
        <f t="shared" si="10"/>
        <v>54495.719304079845</v>
      </c>
      <c r="S33" s="66">
        <f t="shared" si="10"/>
        <v>55222.507876471354</v>
      </c>
      <c r="T33" s="66">
        <f t="shared" si="10"/>
        <v>55206.274329469423</v>
      </c>
      <c r="U33" s="66">
        <f t="shared" si="10"/>
        <v>54249.813541451862</v>
      </c>
      <c r="V33" s="66">
        <f t="shared" si="10"/>
        <v>55586.717518536192</v>
      </c>
      <c r="W33" s="66">
        <f t="shared" si="10"/>
        <v>55606.641502209481</v>
      </c>
      <c r="X33" s="66">
        <f t="shared" si="10"/>
        <v>56221.920682711367</v>
      </c>
      <c r="Y33" s="66">
        <f t="shared" si="10"/>
        <v>56923.938973341508</v>
      </c>
      <c r="Z33" s="66">
        <f t="shared" si="10"/>
        <v>57391.600228795709</v>
      </c>
      <c r="AA33" s="66">
        <f t="shared" si="10"/>
        <v>56726.060297036442</v>
      </c>
      <c r="AB33" s="66">
        <f t="shared" si="10"/>
        <v>55849.1004862626</v>
      </c>
      <c r="AC33" s="66">
        <f t="shared" si="10"/>
        <v>55849.404518214025</v>
      </c>
      <c r="AD33" s="66">
        <f t="shared" si="10"/>
        <v>56315.978199704346</v>
      </c>
      <c r="AE33" s="66">
        <f t="shared" si="10"/>
        <v>55859.34529257031</v>
      </c>
      <c r="AF33" s="66">
        <f t="shared" si="10"/>
        <v>56399.315329705976</v>
      </c>
      <c r="AG33" s="66">
        <f t="shared" si="10"/>
        <v>57318.217367657475</v>
      </c>
      <c r="AH33" s="66">
        <f t="shared" si="10"/>
        <v>57550.861537964607</v>
      </c>
      <c r="AI33" s="66">
        <f t="shared" si="10"/>
        <v>58720.609368634272</v>
      </c>
      <c r="AJ33" s="66">
        <f t="shared" si="10"/>
        <v>59958.953174501992</v>
      </c>
      <c r="AK33" s="66">
        <f t="shared" si="10"/>
        <v>60492.208321089842</v>
      </c>
      <c r="AL33" s="66">
        <f t="shared" si="10"/>
        <v>60031.994828279348</v>
      </c>
      <c r="AM33" s="66">
        <f t="shared" si="10"/>
        <v>59289.966117498232</v>
      </c>
      <c r="AN33" s="66">
        <f t="shared" si="10"/>
        <v>59465.117990304803</v>
      </c>
      <c r="AO33" s="66">
        <f t="shared" si="10"/>
        <v>59427.152214212918</v>
      </c>
      <c r="AP33" s="66">
        <f t="shared" si="10"/>
        <v>59088</v>
      </c>
      <c r="AQ33" s="66">
        <f t="shared" si="10"/>
        <v>59002</v>
      </c>
      <c r="AR33" s="66">
        <f t="shared" si="10"/>
        <v>58516</v>
      </c>
      <c r="AS33" s="66">
        <f t="shared" si="10"/>
        <v>57945</v>
      </c>
      <c r="AT33" s="66">
        <f t="shared" si="10"/>
        <v>53703</v>
      </c>
      <c r="AU33" s="66">
        <f t="shared" si="10"/>
        <v>56357</v>
      </c>
      <c r="AV33" s="66">
        <f t="shared" si="10"/>
        <v>53656</v>
      </c>
      <c r="AW33" s="66">
        <f t="shared" si="10"/>
        <v>53916</v>
      </c>
      <c r="AX33" s="66">
        <f t="shared" si="10"/>
        <v>54766.396391623981</v>
      </c>
      <c r="AY33" s="66">
        <f t="shared" si="10"/>
        <v>55481.749721559216</v>
      </c>
      <c r="AZ33" s="66">
        <f t="shared" si="10"/>
        <v>57109.494171221384</v>
      </c>
      <c r="BA33" s="66">
        <f t="shared" si="10"/>
        <v>55782.488299635705</v>
      </c>
      <c r="BB33" s="66">
        <f t="shared" si="10"/>
        <v>55839.928129326458</v>
      </c>
      <c r="BC33" s="66">
        <f t="shared" si="10"/>
        <v>56532.303656716293</v>
      </c>
      <c r="BD33" s="66">
        <f t="shared" si="10"/>
        <v>55367.401234573867</v>
      </c>
      <c r="BE33" s="66">
        <f t="shared" si="10"/>
        <v>54999.359729119293</v>
      </c>
      <c r="BF33" s="66">
        <f t="shared" si="10"/>
        <v>55391</v>
      </c>
      <c r="BG33" s="66">
        <f t="shared" si="10"/>
        <v>55261</v>
      </c>
      <c r="BH33" s="66">
        <f t="shared" si="10"/>
        <v>54932</v>
      </c>
      <c r="BI33" s="66">
        <v>54613</v>
      </c>
      <c r="BJ33" s="66">
        <v>54576</v>
      </c>
      <c r="BK33" s="66">
        <v>52196</v>
      </c>
      <c r="BL33" s="66">
        <v>52792</v>
      </c>
      <c r="BM33" s="66">
        <v>51714</v>
      </c>
    </row>
    <row r="34" spans="1:65" ht="15" customHeight="1" x14ac:dyDescent="0.2">
      <c r="A34" s="8" t="s">
        <v>68</v>
      </c>
      <c r="B34" s="14" t="s">
        <v>69</v>
      </c>
      <c r="C34" s="42">
        <v>12499.19422135017</v>
      </c>
      <c r="D34" s="43">
        <v>12093.526545426486</v>
      </c>
      <c r="E34" s="43">
        <v>11407.824035185342</v>
      </c>
      <c r="F34" s="43">
        <v>10924.255079205603</v>
      </c>
      <c r="G34" s="43">
        <v>10534.55298320459</v>
      </c>
      <c r="H34" s="43">
        <v>10412.690456393841</v>
      </c>
      <c r="I34" s="43">
        <v>9647.1945865301041</v>
      </c>
      <c r="J34" s="43">
        <v>9803.540348880586</v>
      </c>
      <c r="K34" s="43">
        <v>9886.9973374088841</v>
      </c>
      <c r="L34" s="43">
        <v>9790.5750632846157</v>
      </c>
      <c r="M34" s="43">
        <v>9409.292134606887</v>
      </c>
      <c r="N34" s="43">
        <v>9350.172114002984</v>
      </c>
      <c r="O34" s="43">
        <v>9348.6695209138143</v>
      </c>
      <c r="P34" s="43">
        <v>9088.8797695389712</v>
      </c>
      <c r="Q34" s="4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64">
        <v>8403.6221531676802</v>
      </c>
      <c r="AY34" s="64">
        <v>8373.7115039644104</v>
      </c>
      <c r="AZ34" s="64">
        <v>8398.3105977953801</v>
      </c>
      <c r="BA34" s="64">
        <v>8378.1807232073006</v>
      </c>
      <c r="BB34" s="64">
        <v>8758.98483308506</v>
      </c>
      <c r="BC34" s="64">
        <v>9168.0721349363994</v>
      </c>
      <c r="BD34" s="64">
        <v>9110.76876587687</v>
      </c>
      <c r="BE34" s="64">
        <v>8994.5767936870907</v>
      </c>
      <c r="BF34" s="64">
        <v>9012</v>
      </c>
      <c r="BG34" s="64">
        <v>8925</v>
      </c>
      <c r="BH34" s="64">
        <v>8791</v>
      </c>
      <c r="BI34" s="64">
        <v>8812</v>
      </c>
      <c r="BJ34" s="64">
        <v>8880</v>
      </c>
      <c r="BK34" s="64">
        <v>8557</v>
      </c>
      <c r="BL34" s="64">
        <v>8696</v>
      </c>
      <c r="BM34" s="64">
        <v>8346</v>
      </c>
    </row>
    <row r="35" spans="1:65" ht="13" x14ac:dyDescent="0.2">
      <c r="A35" s="8" t="s">
        <v>70</v>
      </c>
      <c r="B35" s="14" t="s">
        <v>71</v>
      </c>
      <c r="C35" s="42">
        <v>51396.440066882693</v>
      </c>
      <c r="D35" s="43">
        <v>48529.689458657973</v>
      </c>
      <c r="E35" s="43">
        <v>47913.815627771</v>
      </c>
      <c r="F35" s="43">
        <v>47717.232824608494</v>
      </c>
      <c r="G35" s="43">
        <v>47594.932271613325</v>
      </c>
      <c r="H35" s="43">
        <v>46327.987294116843</v>
      </c>
      <c r="I35" s="43">
        <v>46646.726355897881</v>
      </c>
      <c r="J35" s="43">
        <v>45043.723050820488</v>
      </c>
      <c r="K35" s="43">
        <v>46481.946015045192</v>
      </c>
      <c r="L35" s="43">
        <v>45666.560801797663</v>
      </c>
      <c r="M35" s="43">
        <v>45528.473667741113</v>
      </c>
      <c r="N35" s="43">
        <v>45090.948834407442</v>
      </c>
      <c r="O35" s="43">
        <v>46118.480728778035</v>
      </c>
      <c r="P35" s="43">
        <v>45366.402593371757</v>
      </c>
      <c r="Q35" s="4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64">
        <v>46362.774238456303</v>
      </c>
      <c r="AY35" s="64">
        <v>47108.038217594803</v>
      </c>
      <c r="AZ35" s="64">
        <v>48711.183573426002</v>
      </c>
      <c r="BA35" s="64">
        <v>47404.3075764284</v>
      </c>
      <c r="BB35" s="64">
        <v>47080.943296241399</v>
      </c>
      <c r="BC35" s="64">
        <v>47364.231521779897</v>
      </c>
      <c r="BD35" s="64">
        <v>46256.632468696997</v>
      </c>
      <c r="BE35" s="64">
        <v>46004.782935432202</v>
      </c>
      <c r="BF35" s="64">
        <v>46379</v>
      </c>
      <c r="BG35" s="64">
        <v>46336</v>
      </c>
      <c r="BH35" s="64">
        <v>46141</v>
      </c>
      <c r="BI35" s="64">
        <v>45801</v>
      </c>
      <c r="BJ35" s="64">
        <v>45696</v>
      </c>
      <c r="BK35" s="64">
        <v>43639</v>
      </c>
      <c r="BL35" s="64">
        <v>44096</v>
      </c>
      <c r="BM35" s="64">
        <v>43368</v>
      </c>
    </row>
    <row r="36" spans="1:65" s="9" customFormat="1" ht="31.5" x14ac:dyDescent="0.25">
      <c r="A36" s="30" t="s">
        <v>72</v>
      </c>
      <c r="B36" s="24" t="s">
        <v>73</v>
      </c>
      <c r="C36" s="66">
        <f t="shared" ref="C36:BH36" si="11">SUM(C37:C45)</f>
        <v>292472.02712166018</v>
      </c>
      <c r="D36" s="66">
        <f t="shared" si="11"/>
        <v>290951.33833633334</v>
      </c>
      <c r="E36" s="66">
        <f t="shared" si="11"/>
        <v>288074.83132301865</v>
      </c>
      <c r="F36" s="66">
        <f t="shared" si="11"/>
        <v>291669.09277853073</v>
      </c>
      <c r="G36" s="66">
        <f t="shared" si="11"/>
        <v>290393.35347289068</v>
      </c>
      <c r="H36" s="66">
        <f t="shared" si="11"/>
        <v>293491.18378005084</v>
      </c>
      <c r="I36" s="66">
        <f t="shared" si="11"/>
        <v>292568.10391455941</v>
      </c>
      <c r="J36" s="66">
        <f t="shared" si="11"/>
        <v>286294.99168921629</v>
      </c>
      <c r="K36" s="66">
        <f t="shared" si="11"/>
        <v>287078.66943565215</v>
      </c>
      <c r="L36" s="66">
        <f t="shared" si="11"/>
        <v>287961.80184327619</v>
      </c>
      <c r="M36" s="66">
        <f t="shared" si="11"/>
        <v>292291.44662249036</v>
      </c>
      <c r="N36" s="66">
        <f t="shared" si="11"/>
        <v>289277.3067848694</v>
      </c>
      <c r="O36" s="66">
        <f t="shared" si="11"/>
        <v>287078.84186401719</v>
      </c>
      <c r="P36" s="66">
        <f t="shared" si="11"/>
        <v>282630.1476618399</v>
      </c>
      <c r="Q36" s="66">
        <f t="shared" si="11"/>
        <v>285830.08876248955</v>
      </c>
      <c r="R36" s="66">
        <f t="shared" si="11"/>
        <v>288338.86214846437</v>
      </c>
      <c r="S36" s="66">
        <f t="shared" si="11"/>
        <v>286570.0455084641</v>
      </c>
      <c r="T36" s="66">
        <f t="shared" si="11"/>
        <v>283393.38609101664</v>
      </c>
      <c r="U36" s="66">
        <f t="shared" si="11"/>
        <v>280046.7397471359</v>
      </c>
      <c r="V36" s="66">
        <f t="shared" si="11"/>
        <v>279026.1580878112</v>
      </c>
      <c r="W36" s="66">
        <f t="shared" si="11"/>
        <v>273852.11769908218</v>
      </c>
      <c r="X36" s="66">
        <f t="shared" si="11"/>
        <v>268752.1694457329</v>
      </c>
      <c r="Y36" s="66">
        <f t="shared" si="11"/>
        <v>271379.91486467217</v>
      </c>
      <c r="Z36" s="66">
        <f t="shared" si="11"/>
        <v>270381.28604185901</v>
      </c>
      <c r="AA36" s="66">
        <f t="shared" si="11"/>
        <v>267193.45275462436</v>
      </c>
      <c r="AB36" s="66">
        <f t="shared" si="11"/>
        <v>264588.11173111951</v>
      </c>
      <c r="AC36" s="66">
        <f t="shared" si="11"/>
        <v>260207.28487312503</v>
      </c>
      <c r="AD36" s="66">
        <f t="shared" si="11"/>
        <v>261423.903158086</v>
      </c>
      <c r="AE36" s="66">
        <f t="shared" si="11"/>
        <v>262766.31432146305</v>
      </c>
      <c r="AF36" s="66">
        <f t="shared" si="11"/>
        <v>264843.26310860447</v>
      </c>
      <c r="AG36" s="66">
        <f t="shared" si="11"/>
        <v>269463.04473266081</v>
      </c>
      <c r="AH36" s="66">
        <f t="shared" si="11"/>
        <v>270050.74609232577</v>
      </c>
      <c r="AI36" s="66">
        <f t="shared" si="11"/>
        <v>272768.77783916367</v>
      </c>
      <c r="AJ36" s="66">
        <f t="shared" si="11"/>
        <v>274643.22005284263</v>
      </c>
      <c r="AK36" s="66">
        <f t="shared" si="11"/>
        <v>278430.97573063569</v>
      </c>
      <c r="AL36" s="66">
        <f t="shared" si="11"/>
        <v>274533.22694636375</v>
      </c>
      <c r="AM36" s="66">
        <f t="shared" si="11"/>
        <v>275874.76616850815</v>
      </c>
      <c r="AN36" s="66">
        <f t="shared" si="11"/>
        <v>278416.71169050894</v>
      </c>
      <c r="AO36" s="66">
        <f t="shared" si="11"/>
        <v>280147.52118618914</v>
      </c>
      <c r="AP36" s="66">
        <f t="shared" si="11"/>
        <v>280913</v>
      </c>
      <c r="AQ36" s="66">
        <f t="shared" si="11"/>
        <v>281190</v>
      </c>
      <c r="AR36" s="66">
        <f t="shared" si="11"/>
        <v>280648</v>
      </c>
      <c r="AS36" s="66">
        <f t="shared" si="11"/>
        <v>281512</v>
      </c>
      <c r="AT36" s="66">
        <f t="shared" si="11"/>
        <v>265186</v>
      </c>
      <c r="AU36" s="66">
        <f t="shared" si="11"/>
        <v>267908</v>
      </c>
      <c r="AV36" s="66">
        <f t="shared" si="11"/>
        <v>265734</v>
      </c>
      <c r="AW36" s="66">
        <f t="shared" si="11"/>
        <v>266822</v>
      </c>
      <c r="AX36" s="66">
        <f t="shared" si="11"/>
        <v>268486.97806206823</v>
      </c>
      <c r="AY36" s="66">
        <f t="shared" si="11"/>
        <v>275018.5066012009</v>
      </c>
      <c r="AZ36" s="66">
        <f t="shared" si="11"/>
        <v>280930.51908228698</v>
      </c>
      <c r="BA36" s="66">
        <f t="shared" si="11"/>
        <v>288544.78674014064</v>
      </c>
      <c r="BB36" s="66">
        <f t="shared" si="11"/>
        <v>294646.69570901524</v>
      </c>
      <c r="BC36" s="66">
        <f t="shared" si="11"/>
        <v>294807.4895364432</v>
      </c>
      <c r="BD36" s="66">
        <f t="shared" si="11"/>
        <v>300256.41768967762</v>
      </c>
      <c r="BE36" s="66">
        <f t="shared" si="11"/>
        <v>304863.48097266327</v>
      </c>
      <c r="BF36" s="66">
        <f t="shared" si="11"/>
        <v>304094</v>
      </c>
      <c r="BG36" s="66">
        <f t="shared" si="11"/>
        <v>306198</v>
      </c>
      <c r="BH36" s="66">
        <f t="shared" si="11"/>
        <v>304533</v>
      </c>
      <c r="BI36" s="66">
        <v>311366</v>
      </c>
      <c r="BJ36" s="66">
        <v>308405</v>
      </c>
      <c r="BK36" s="66">
        <v>309210</v>
      </c>
      <c r="BL36" s="66">
        <v>306599</v>
      </c>
      <c r="BM36" s="66">
        <v>306514</v>
      </c>
    </row>
    <row r="37" spans="1:65" ht="13" x14ac:dyDescent="0.2">
      <c r="A37" s="8" t="s">
        <v>74</v>
      </c>
      <c r="B37" s="14" t="s">
        <v>75</v>
      </c>
      <c r="C37" s="42">
        <v>47228.182854509738</v>
      </c>
      <c r="D37" s="43">
        <v>50488.141824762002</v>
      </c>
      <c r="E37" s="43">
        <v>50142.057245372765</v>
      </c>
      <c r="F37" s="43">
        <v>48728.251504767773</v>
      </c>
      <c r="G37" s="43">
        <v>45907.597902007488</v>
      </c>
      <c r="H37" s="43">
        <v>44964.648605852723</v>
      </c>
      <c r="I37" s="43">
        <v>43472.307617462888</v>
      </c>
      <c r="J37" s="43">
        <v>43089.477565347355</v>
      </c>
      <c r="K37" s="43">
        <v>42237.52125136189</v>
      </c>
      <c r="L37" s="43">
        <v>40190.020476412821</v>
      </c>
      <c r="M37" s="43">
        <v>39787.018609252031</v>
      </c>
      <c r="N37" s="43">
        <v>38806.305417654992</v>
      </c>
      <c r="O37" s="43">
        <v>37602.781272058841</v>
      </c>
      <c r="P37" s="43">
        <v>36209.589414392191</v>
      </c>
      <c r="Q37" s="4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64">
        <v>23559.0401633742</v>
      </c>
      <c r="AY37" s="64">
        <v>23876.018989774999</v>
      </c>
      <c r="AZ37" s="64">
        <v>24701.914023015499</v>
      </c>
      <c r="BA37" s="64">
        <v>24981.1000080659</v>
      </c>
      <c r="BB37" s="64">
        <v>25915.785176494799</v>
      </c>
      <c r="BC37" s="64">
        <v>24562.570134723599</v>
      </c>
      <c r="BD37" s="64">
        <v>25086.634653945799</v>
      </c>
      <c r="BE37" s="64">
        <v>25941.909244806098</v>
      </c>
      <c r="BF37" s="64">
        <v>25923</v>
      </c>
      <c r="BG37" s="64">
        <v>25573</v>
      </c>
      <c r="BH37" s="64">
        <v>25135</v>
      </c>
      <c r="BI37" s="64">
        <v>25026</v>
      </c>
      <c r="BJ37" s="64">
        <v>25719</v>
      </c>
      <c r="BK37" s="64">
        <v>25691</v>
      </c>
      <c r="BL37" s="64">
        <v>25143</v>
      </c>
      <c r="BM37" s="64">
        <v>24693</v>
      </c>
    </row>
    <row r="38" spans="1:65" ht="13" x14ac:dyDescent="0.2">
      <c r="A38" s="8" t="s">
        <v>76</v>
      </c>
      <c r="B38" s="14" t="s">
        <v>77</v>
      </c>
      <c r="C38" s="42">
        <v>20666.834040584214</v>
      </c>
      <c r="D38" s="43">
        <v>22313.377516218894</v>
      </c>
      <c r="E38" s="43">
        <v>22282.094978829387</v>
      </c>
      <c r="F38" s="43">
        <v>22458.132105963195</v>
      </c>
      <c r="G38" s="43">
        <v>22031.48342612791</v>
      </c>
      <c r="H38" s="43">
        <v>23767.290139013068</v>
      </c>
      <c r="I38" s="43">
        <v>23590.148783455319</v>
      </c>
      <c r="J38" s="43">
        <v>23014.408907744641</v>
      </c>
      <c r="K38" s="43">
        <v>23265.262086647079</v>
      </c>
      <c r="L38" s="43">
        <v>21703.58019468981</v>
      </c>
      <c r="M38" s="43">
        <v>20984.139863454962</v>
      </c>
      <c r="N38" s="43">
        <v>20773.676299211478</v>
      </c>
      <c r="O38" s="43">
        <v>21110.748769699163</v>
      </c>
      <c r="P38" s="43">
        <v>21369.810889811153</v>
      </c>
      <c r="Q38" s="4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64">
        <v>12356.067273880801</v>
      </c>
      <c r="AY38" s="64">
        <v>13327.457890252599</v>
      </c>
      <c r="AZ38" s="64">
        <v>16509.273522212399</v>
      </c>
      <c r="BA38" s="64">
        <v>16511.085194888801</v>
      </c>
      <c r="BB38" s="64">
        <v>18570.892474538799</v>
      </c>
      <c r="BC38" s="64">
        <v>18057.505896700201</v>
      </c>
      <c r="BD38" s="64">
        <v>19505.611734340298</v>
      </c>
      <c r="BE38" s="64">
        <v>20090.1647263306</v>
      </c>
      <c r="BF38" s="64">
        <v>19752</v>
      </c>
      <c r="BG38" s="64">
        <v>19906</v>
      </c>
      <c r="BH38" s="64">
        <v>19820</v>
      </c>
      <c r="BI38" s="64">
        <v>20266</v>
      </c>
      <c r="BJ38" s="64">
        <v>20113</v>
      </c>
      <c r="BK38" s="64">
        <v>20154</v>
      </c>
      <c r="BL38" s="64">
        <v>20017</v>
      </c>
      <c r="BM38" s="64">
        <v>20271</v>
      </c>
    </row>
    <row r="39" spans="1:65" ht="13" x14ac:dyDescent="0.2">
      <c r="A39" s="8" t="s">
        <v>78</v>
      </c>
      <c r="B39" s="14" t="s">
        <v>79</v>
      </c>
      <c r="C39" s="42">
        <v>3750.0566234310231</v>
      </c>
      <c r="D39" s="43">
        <v>3816.3605697200419</v>
      </c>
      <c r="E39" s="43">
        <v>3882.5110760693492</v>
      </c>
      <c r="F39" s="43">
        <v>4095.2417496782505</v>
      </c>
      <c r="G39" s="43">
        <v>4109.1291392834919</v>
      </c>
      <c r="H39" s="43">
        <v>4108.3488353584198</v>
      </c>
      <c r="I39" s="43">
        <v>4384.0604390246244</v>
      </c>
      <c r="J39" s="43">
        <v>4527.5241819009216</v>
      </c>
      <c r="K39" s="43">
        <v>4678.185127852289</v>
      </c>
      <c r="L39" s="43">
        <v>4784.8613297578149</v>
      </c>
      <c r="M39" s="43">
        <v>4945.9179531888376</v>
      </c>
      <c r="N39" s="43">
        <v>5140.8794223720643</v>
      </c>
      <c r="O39" s="43">
        <v>5146.0008836082579</v>
      </c>
      <c r="P39" s="43">
        <v>5045.8561475094484</v>
      </c>
      <c r="Q39" s="4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64">
        <v>5138.7069732034097</v>
      </c>
      <c r="AY39" s="64">
        <v>5199.79118453106</v>
      </c>
      <c r="AZ39" s="64">
        <v>5024.8672122411699</v>
      </c>
      <c r="BA39" s="64">
        <v>5198.4241473812399</v>
      </c>
      <c r="BB39" s="64">
        <v>5169.4048797198502</v>
      </c>
      <c r="BC39" s="64">
        <v>5251.1376218026799</v>
      </c>
      <c r="BD39" s="64">
        <v>5241.1054811205804</v>
      </c>
      <c r="BE39" s="64">
        <v>5127.7306942752703</v>
      </c>
      <c r="BF39" s="64">
        <v>4954</v>
      </c>
      <c r="BG39" s="64">
        <v>5099</v>
      </c>
      <c r="BH39" s="64">
        <v>5137</v>
      </c>
      <c r="BI39" s="64">
        <v>5115</v>
      </c>
      <c r="BJ39" s="64">
        <v>4957</v>
      </c>
      <c r="BK39" s="64">
        <v>4804</v>
      </c>
      <c r="BL39" s="64">
        <v>4919</v>
      </c>
      <c r="BM39" s="64">
        <v>4783</v>
      </c>
    </row>
    <row r="40" spans="1:65" ht="26" x14ac:dyDescent="0.2">
      <c r="A40" s="8" t="s">
        <v>80</v>
      </c>
      <c r="B40" s="14" t="s">
        <v>81</v>
      </c>
      <c r="C40" s="42">
        <v>37101.765836896571</v>
      </c>
      <c r="D40" s="43">
        <v>36068.650040290122</v>
      </c>
      <c r="E40" s="43">
        <v>36442.26242618067</v>
      </c>
      <c r="F40" s="43">
        <v>36030.350234664053</v>
      </c>
      <c r="G40" s="43">
        <v>38225.736948144418</v>
      </c>
      <c r="H40" s="43">
        <v>43196.626333253022</v>
      </c>
      <c r="I40" s="43">
        <v>43753.72322474821</v>
      </c>
      <c r="J40" s="43">
        <v>43022.289465545975</v>
      </c>
      <c r="K40" s="43">
        <v>42333.46871457377</v>
      </c>
      <c r="L40" s="43">
        <v>45216.323649425933</v>
      </c>
      <c r="M40" s="43">
        <v>49980.05330676282</v>
      </c>
      <c r="N40" s="43">
        <v>49566.374946212884</v>
      </c>
      <c r="O40" s="43">
        <v>48152.349504154088</v>
      </c>
      <c r="P40" s="43">
        <v>48022.689674644636</v>
      </c>
      <c r="Q40" s="4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64">
        <v>33379.973870105103</v>
      </c>
      <c r="AY40" s="64">
        <v>34450.192586207602</v>
      </c>
      <c r="AZ40" s="64">
        <v>35087.669281217401</v>
      </c>
      <c r="BA40" s="64">
        <v>35570.053491755301</v>
      </c>
      <c r="BB40" s="64">
        <v>37155.618149246802</v>
      </c>
      <c r="BC40" s="64">
        <v>36568.060793870398</v>
      </c>
      <c r="BD40" s="64">
        <v>38547.711668874297</v>
      </c>
      <c r="BE40" s="64">
        <v>38161.826630255397</v>
      </c>
      <c r="BF40" s="64">
        <v>37636</v>
      </c>
      <c r="BG40" s="64">
        <v>37607</v>
      </c>
      <c r="BH40" s="64">
        <v>37401</v>
      </c>
      <c r="BI40" s="64">
        <v>37782</v>
      </c>
      <c r="BJ40" s="64">
        <v>37714</v>
      </c>
      <c r="BK40" s="64">
        <v>37543</v>
      </c>
      <c r="BL40" s="64">
        <v>37244</v>
      </c>
      <c r="BM40" s="64">
        <v>36462</v>
      </c>
    </row>
    <row r="41" spans="1:65" ht="26" x14ac:dyDescent="0.2">
      <c r="A41" s="8" t="s">
        <v>82</v>
      </c>
      <c r="B41" s="14" t="s">
        <v>83</v>
      </c>
      <c r="C41" s="42">
        <v>69798.798052557875</v>
      </c>
      <c r="D41" s="43">
        <v>66989.017165977624</v>
      </c>
      <c r="E41" s="43">
        <v>66294.641264615624</v>
      </c>
      <c r="F41" s="43">
        <v>70471.548439799619</v>
      </c>
      <c r="G41" s="43">
        <v>69934.8678253978</v>
      </c>
      <c r="H41" s="43">
        <v>67658.935150110818</v>
      </c>
      <c r="I41" s="43">
        <v>67901.132317623924</v>
      </c>
      <c r="J41" s="43">
        <v>63003.891390357727</v>
      </c>
      <c r="K41" s="43">
        <v>63799.502333465927</v>
      </c>
      <c r="L41" s="43">
        <v>66730.375035097517</v>
      </c>
      <c r="M41" s="43">
        <v>67290.569501803329</v>
      </c>
      <c r="N41" s="43">
        <v>64639.390356516873</v>
      </c>
      <c r="O41" s="43">
        <v>63804.587842501234</v>
      </c>
      <c r="P41" s="43">
        <v>62740.708696594942</v>
      </c>
      <c r="Q41" s="4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64">
        <v>68312.845663633503</v>
      </c>
      <c r="AY41" s="64">
        <v>70886.751737735904</v>
      </c>
      <c r="AZ41" s="64">
        <v>72465.228265077501</v>
      </c>
      <c r="BA41" s="64">
        <v>73783.660440385298</v>
      </c>
      <c r="BB41" s="64">
        <v>74239.503899224699</v>
      </c>
      <c r="BC41" s="64">
        <v>75376.482513360694</v>
      </c>
      <c r="BD41" s="64">
        <v>75354.4810245095</v>
      </c>
      <c r="BE41" s="64">
        <v>76524.925898455098</v>
      </c>
      <c r="BF41" s="64">
        <v>76974</v>
      </c>
      <c r="BG41" s="64">
        <v>78107</v>
      </c>
      <c r="BH41" s="64">
        <v>77922</v>
      </c>
      <c r="BI41" s="64">
        <v>81551</v>
      </c>
      <c r="BJ41" s="64">
        <v>78698</v>
      </c>
      <c r="BK41" s="64">
        <v>79248</v>
      </c>
      <c r="BL41" s="64">
        <v>78620</v>
      </c>
      <c r="BM41" s="64">
        <v>79224</v>
      </c>
    </row>
    <row r="42" spans="1:65" ht="13" x14ac:dyDescent="0.2">
      <c r="A42" s="8" t="s">
        <v>84</v>
      </c>
      <c r="B42" s="14" t="s">
        <v>85</v>
      </c>
      <c r="C42" s="42">
        <v>44813.478813432717</v>
      </c>
      <c r="D42" s="43">
        <v>43717.95961482187</v>
      </c>
      <c r="E42" s="43">
        <v>43133.796749489135</v>
      </c>
      <c r="F42" s="43">
        <v>44031.751587706014</v>
      </c>
      <c r="G42" s="43">
        <v>44433.03101673253</v>
      </c>
      <c r="H42" s="43">
        <v>43477.805003191796</v>
      </c>
      <c r="I42" s="43">
        <v>44198.123885817942</v>
      </c>
      <c r="J42" s="43">
        <v>44578.247135464801</v>
      </c>
      <c r="K42" s="43">
        <v>44519.508272537336</v>
      </c>
      <c r="L42" s="43">
        <v>44073.212489670019</v>
      </c>
      <c r="M42" s="43">
        <v>44736.737473855297</v>
      </c>
      <c r="N42" s="43">
        <v>45300.295963979523</v>
      </c>
      <c r="O42" s="43">
        <v>45900.170884810301</v>
      </c>
      <c r="P42" s="43">
        <v>45869.319929264966</v>
      </c>
      <c r="Q42" s="4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64">
        <v>50138.844119672503</v>
      </c>
      <c r="AY42" s="64">
        <v>50538.401870164402</v>
      </c>
      <c r="AZ42" s="64">
        <v>51788.520052177999</v>
      </c>
      <c r="BA42" s="64">
        <v>53806.672086856102</v>
      </c>
      <c r="BB42" s="64">
        <v>54999.416356089598</v>
      </c>
      <c r="BC42" s="64">
        <v>56652.969874598602</v>
      </c>
      <c r="BD42" s="64">
        <v>57545.4751863251</v>
      </c>
      <c r="BE42" s="64">
        <v>59754.825344069097</v>
      </c>
      <c r="BF42" s="64">
        <v>59783</v>
      </c>
      <c r="BG42" s="64">
        <v>59828</v>
      </c>
      <c r="BH42" s="64">
        <v>59059</v>
      </c>
      <c r="BI42" s="64">
        <v>61146</v>
      </c>
      <c r="BJ42" s="64">
        <v>59993</v>
      </c>
      <c r="BK42" s="64">
        <v>59799</v>
      </c>
      <c r="BL42" s="64">
        <v>60451</v>
      </c>
      <c r="BM42" s="64">
        <v>60621</v>
      </c>
    </row>
    <row r="43" spans="1:65" ht="13" x14ac:dyDescent="0.2">
      <c r="A43" s="8" t="s">
        <v>86</v>
      </c>
      <c r="B43" s="14" t="s">
        <v>87</v>
      </c>
      <c r="C43" s="42">
        <v>55505.544278672147</v>
      </c>
      <c r="D43" s="43">
        <v>54773.929779812694</v>
      </c>
      <c r="E43" s="43">
        <v>53276.84861542307</v>
      </c>
      <c r="F43" s="43">
        <v>52835.751736504906</v>
      </c>
      <c r="G43" s="43">
        <v>52895.869165254102</v>
      </c>
      <c r="H43" s="43">
        <v>53737.276339610042</v>
      </c>
      <c r="I43" s="43">
        <v>53138.430818042121</v>
      </c>
      <c r="J43" s="43">
        <v>53132.860563678318</v>
      </c>
      <c r="K43" s="43">
        <v>53821.261263732158</v>
      </c>
      <c r="L43" s="43">
        <v>52936.698719796375</v>
      </c>
      <c r="M43" s="43">
        <v>52364.664227765679</v>
      </c>
      <c r="N43" s="43">
        <v>52998.250852356046</v>
      </c>
      <c r="O43" s="43">
        <v>53182.085450309351</v>
      </c>
      <c r="P43" s="43">
        <v>51127.121188759811</v>
      </c>
      <c r="Q43" s="4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64">
        <v>65052.721777043203</v>
      </c>
      <c r="AY43" s="64">
        <v>65686.964298386403</v>
      </c>
      <c r="AZ43" s="64">
        <v>65156.258328034601</v>
      </c>
      <c r="BA43" s="64">
        <v>67721.517408549204</v>
      </c>
      <c r="BB43" s="64">
        <v>67659.560590649096</v>
      </c>
      <c r="BC43" s="64">
        <v>68015.925501909107</v>
      </c>
      <c r="BD43" s="64">
        <v>68176.428725289894</v>
      </c>
      <c r="BE43" s="64">
        <v>68540.943826380899</v>
      </c>
      <c r="BF43" s="64">
        <v>68853</v>
      </c>
      <c r="BG43" s="64">
        <v>69732</v>
      </c>
      <c r="BH43" s="64">
        <v>69812</v>
      </c>
      <c r="BI43" s="64">
        <v>70080</v>
      </c>
      <c r="BJ43" s="64">
        <v>70793</v>
      </c>
      <c r="BK43" s="64">
        <v>71556</v>
      </c>
      <c r="BL43" s="64">
        <v>70079</v>
      </c>
      <c r="BM43" s="64">
        <v>70983</v>
      </c>
    </row>
    <row r="44" spans="1:65" ht="13" x14ac:dyDescent="0.2">
      <c r="A44" s="8" t="s">
        <v>88</v>
      </c>
      <c r="B44" s="14" t="s">
        <v>89</v>
      </c>
      <c r="C44" s="42">
        <v>6983.1459672453066</v>
      </c>
      <c r="D44" s="43">
        <v>6500.6855298871478</v>
      </c>
      <c r="E44" s="43">
        <v>6354.8894216799845</v>
      </c>
      <c r="F44" s="43">
        <v>6570.6004882630605</v>
      </c>
      <c r="G44" s="43">
        <v>6479.2547651492841</v>
      </c>
      <c r="H44" s="43">
        <v>6523.3564681068092</v>
      </c>
      <c r="I44" s="43">
        <v>6320.4744255118885</v>
      </c>
      <c r="J44" s="43">
        <v>6130.5883293920388</v>
      </c>
      <c r="K44" s="43">
        <v>6564.5841144757696</v>
      </c>
      <c r="L44" s="43">
        <v>6599.2509167710632</v>
      </c>
      <c r="M44" s="43">
        <v>6589.3267988940497</v>
      </c>
      <c r="N44" s="43">
        <v>6437.8357575078608</v>
      </c>
      <c r="O44" s="43">
        <v>6461.5431354002876</v>
      </c>
      <c r="P44" s="43">
        <v>6626.1796581539975</v>
      </c>
      <c r="Q44" s="4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64">
        <v>6728.8306747746101</v>
      </c>
      <c r="AY44" s="64">
        <v>7221.3003146130704</v>
      </c>
      <c r="AZ44" s="64">
        <v>6641.0884884485304</v>
      </c>
      <c r="BA44" s="64">
        <v>7090.48973516153</v>
      </c>
      <c r="BB44" s="64">
        <v>7106.05408292637</v>
      </c>
      <c r="BC44" s="64">
        <v>6521.9901296017997</v>
      </c>
      <c r="BD44" s="64">
        <v>6645.3484598046598</v>
      </c>
      <c r="BE44" s="64">
        <v>6445.1834522915096</v>
      </c>
      <c r="BF44" s="64">
        <v>6226</v>
      </c>
      <c r="BG44" s="64">
        <v>6308</v>
      </c>
      <c r="BH44" s="64">
        <v>6152</v>
      </c>
      <c r="BI44" s="64">
        <v>6267</v>
      </c>
      <c r="BJ44" s="64">
        <v>6226</v>
      </c>
      <c r="BK44" s="64">
        <v>6271</v>
      </c>
      <c r="BL44" s="64">
        <v>5970</v>
      </c>
      <c r="BM44" s="64">
        <v>6005</v>
      </c>
    </row>
    <row r="45" spans="1:65" ht="15" customHeight="1" x14ac:dyDescent="0.2">
      <c r="A45" s="8" t="s">
        <v>90</v>
      </c>
      <c r="B45" s="14" t="s">
        <v>91</v>
      </c>
      <c r="C45" s="42">
        <v>6624.2206543305801</v>
      </c>
      <c r="D45" s="43">
        <v>6283.216294842945</v>
      </c>
      <c r="E45" s="43">
        <v>6265.7295453586175</v>
      </c>
      <c r="F45" s="43">
        <v>6447.4649311838348</v>
      </c>
      <c r="G45" s="43">
        <v>6376.3832847937083</v>
      </c>
      <c r="H45" s="43">
        <v>6056.896905554122</v>
      </c>
      <c r="I45" s="43">
        <v>5809.70240287246</v>
      </c>
      <c r="J45" s="43">
        <v>5795.7041497845976</v>
      </c>
      <c r="K45" s="43">
        <v>5859.3762710059482</v>
      </c>
      <c r="L45" s="43">
        <v>5727.4790316548151</v>
      </c>
      <c r="M45" s="43">
        <v>5613.0188875133999</v>
      </c>
      <c r="N45" s="43">
        <v>5614.2977690576699</v>
      </c>
      <c r="O45" s="43">
        <v>5718.5741214756936</v>
      </c>
      <c r="P45" s="43">
        <v>5618.872062708765</v>
      </c>
      <c r="Q45" s="4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64">
        <v>3819.9475463809299</v>
      </c>
      <c r="AY45" s="64">
        <v>3831.62772953484</v>
      </c>
      <c r="AZ45" s="64">
        <v>3555.6999098618699</v>
      </c>
      <c r="BA45" s="64">
        <v>3881.7842270973001</v>
      </c>
      <c r="BB45" s="64">
        <v>3830.4601001252599</v>
      </c>
      <c r="BC45" s="64">
        <v>3800.8470698760898</v>
      </c>
      <c r="BD45" s="64">
        <v>4153.6207554675302</v>
      </c>
      <c r="BE45" s="64">
        <v>4275.9711557993096</v>
      </c>
      <c r="BF45" s="64">
        <v>3993</v>
      </c>
      <c r="BG45" s="64">
        <v>4038</v>
      </c>
      <c r="BH45" s="64">
        <v>4095</v>
      </c>
      <c r="BI45" s="64">
        <v>4133</v>
      </c>
      <c r="BJ45" s="64">
        <v>4192</v>
      </c>
      <c r="BK45" s="64">
        <v>4144</v>
      </c>
      <c r="BL45" s="64">
        <v>4156</v>
      </c>
      <c r="BM45" s="64">
        <v>3472</v>
      </c>
    </row>
    <row r="46" spans="1:65" s="9" customFormat="1" ht="10.5" x14ac:dyDescent="0.25">
      <c r="A46" s="30" t="s">
        <v>92</v>
      </c>
      <c r="B46" s="24" t="s">
        <v>93</v>
      </c>
      <c r="C46" s="66">
        <f t="shared" ref="C46:BH46" si="12">SUM(C47:C53)</f>
        <v>36421.444939957459</v>
      </c>
      <c r="D46" s="66">
        <f t="shared" si="12"/>
        <v>37086.473264250562</v>
      </c>
      <c r="E46" s="66">
        <f t="shared" si="12"/>
        <v>37668.742756766958</v>
      </c>
      <c r="F46" s="66">
        <f t="shared" si="12"/>
        <v>36875.777737992037</v>
      </c>
      <c r="G46" s="66">
        <f t="shared" si="12"/>
        <v>37905.96114156636</v>
      </c>
      <c r="H46" s="66">
        <f t="shared" si="12"/>
        <v>38373.742894660361</v>
      </c>
      <c r="I46" s="66">
        <f t="shared" si="12"/>
        <v>39519.540897723593</v>
      </c>
      <c r="J46" s="66">
        <f t="shared" si="12"/>
        <v>42941.808143339847</v>
      </c>
      <c r="K46" s="66">
        <f t="shared" si="12"/>
        <v>43230.462832190984</v>
      </c>
      <c r="L46" s="66">
        <f t="shared" si="12"/>
        <v>44171.423402430562</v>
      </c>
      <c r="M46" s="66">
        <f t="shared" si="12"/>
        <v>44072.06640666812</v>
      </c>
      <c r="N46" s="66">
        <f t="shared" si="12"/>
        <v>41527.092309906322</v>
      </c>
      <c r="O46" s="66">
        <f t="shared" si="12"/>
        <v>41624.523208202787</v>
      </c>
      <c r="P46" s="66">
        <f t="shared" si="12"/>
        <v>42023.417037431005</v>
      </c>
      <c r="Q46" s="66">
        <f t="shared" si="12"/>
        <v>42374.551432403081</v>
      </c>
      <c r="R46" s="66">
        <f t="shared" si="12"/>
        <v>42319.965334529938</v>
      </c>
      <c r="S46" s="66">
        <f t="shared" si="12"/>
        <v>43412.420009784306</v>
      </c>
      <c r="T46" s="66">
        <f t="shared" si="12"/>
        <v>43478.579504836838</v>
      </c>
      <c r="U46" s="66">
        <f t="shared" si="12"/>
        <v>43993.446584796468</v>
      </c>
      <c r="V46" s="66">
        <f t="shared" si="12"/>
        <v>43212.150399546394</v>
      </c>
      <c r="W46" s="66">
        <f t="shared" si="12"/>
        <v>42373.991070082149</v>
      </c>
      <c r="X46" s="66">
        <f t="shared" si="12"/>
        <v>43209.2393364007</v>
      </c>
      <c r="Y46" s="66">
        <f t="shared" si="12"/>
        <v>43329.397597223295</v>
      </c>
      <c r="Z46" s="66">
        <f t="shared" si="12"/>
        <v>44121.471632080153</v>
      </c>
      <c r="AA46" s="66">
        <f t="shared" si="12"/>
        <v>44011.950742082045</v>
      </c>
      <c r="AB46" s="66">
        <f t="shared" si="12"/>
        <v>43357.073127126088</v>
      </c>
      <c r="AC46" s="66">
        <f t="shared" si="12"/>
        <v>44066.742315672309</v>
      </c>
      <c r="AD46" s="66">
        <f t="shared" si="12"/>
        <v>45351.706682699427</v>
      </c>
      <c r="AE46" s="66">
        <f t="shared" si="12"/>
        <v>43805.090456029277</v>
      </c>
      <c r="AF46" s="66">
        <f t="shared" si="12"/>
        <v>43628.130315299881</v>
      </c>
      <c r="AG46" s="66">
        <f t="shared" si="12"/>
        <v>40892.552240139266</v>
      </c>
      <c r="AH46" s="66">
        <f t="shared" si="12"/>
        <v>36692.64915360618</v>
      </c>
      <c r="AI46" s="66">
        <f t="shared" si="12"/>
        <v>36237.62253331596</v>
      </c>
      <c r="AJ46" s="66">
        <f t="shared" si="12"/>
        <v>36292.709811461202</v>
      </c>
      <c r="AK46" s="66">
        <f t="shared" si="12"/>
        <v>36200.057236066372</v>
      </c>
      <c r="AL46" s="66">
        <f t="shared" si="12"/>
        <v>43229.256098521859</v>
      </c>
      <c r="AM46" s="66">
        <f t="shared" si="12"/>
        <v>44045.004575263723</v>
      </c>
      <c r="AN46" s="66">
        <f t="shared" si="12"/>
        <v>43403.556668280558</v>
      </c>
      <c r="AO46" s="66">
        <f t="shared" si="12"/>
        <v>43335.715790857415</v>
      </c>
      <c r="AP46" s="66">
        <f t="shared" si="12"/>
        <v>44861</v>
      </c>
      <c r="AQ46" s="66">
        <f t="shared" si="12"/>
        <v>44292</v>
      </c>
      <c r="AR46" s="66">
        <f t="shared" si="12"/>
        <v>44149</v>
      </c>
      <c r="AS46" s="66">
        <f t="shared" si="12"/>
        <v>45331</v>
      </c>
      <c r="AT46" s="66">
        <f t="shared" si="12"/>
        <v>43097</v>
      </c>
      <c r="AU46" s="66">
        <f t="shared" si="12"/>
        <v>44202</v>
      </c>
      <c r="AV46" s="66">
        <f t="shared" si="12"/>
        <v>45356</v>
      </c>
      <c r="AW46" s="66">
        <f t="shared" si="12"/>
        <v>47101</v>
      </c>
      <c r="AX46" s="66">
        <f t="shared" si="12"/>
        <v>47029.522041433338</v>
      </c>
      <c r="AY46" s="66">
        <f t="shared" si="12"/>
        <v>47684.504754323083</v>
      </c>
      <c r="AZ46" s="66">
        <f t="shared" si="12"/>
        <v>47944.915439187811</v>
      </c>
      <c r="BA46" s="66">
        <f t="shared" si="12"/>
        <v>47354.631734548879</v>
      </c>
      <c r="BB46" s="66">
        <f t="shared" si="12"/>
        <v>48153.566027005785</v>
      </c>
      <c r="BC46" s="66">
        <f t="shared" si="12"/>
        <v>50526.029374390353</v>
      </c>
      <c r="BD46" s="66">
        <f t="shared" si="12"/>
        <v>49991.437487929419</v>
      </c>
      <c r="BE46" s="66">
        <f t="shared" si="12"/>
        <v>51450.174139953</v>
      </c>
      <c r="BF46" s="66">
        <f t="shared" si="12"/>
        <v>52696</v>
      </c>
      <c r="BG46" s="66">
        <f t="shared" si="12"/>
        <v>52592</v>
      </c>
      <c r="BH46" s="66">
        <f t="shared" si="12"/>
        <v>51499</v>
      </c>
      <c r="BI46" s="66">
        <v>51486</v>
      </c>
      <c r="BJ46" s="66">
        <v>51229</v>
      </c>
      <c r="BK46" s="66">
        <v>51168</v>
      </c>
      <c r="BL46" s="66">
        <v>49460</v>
      </c>
      <c r="BM46" s="66">
        <v>49998</v>
      </c>
    </row>
    <row r="47" spans="1:65" ht="13" x14ac:dyDescent="0.2">
      <c r="A47" s="8" t="s">
        <v>94</v>
      </c>
      <c r="B47" s="14" t="s">
        <v>95</v>
      </c>
      <c r="C47" s="42">
        <v>7034.5895854413402</v>
      </c>
      <c r="D47" s="43">
        <v>7888.8297084932974</v>
      </c>
      <c r="E47" s="43">
        <v>8307.4070803669383</v>
      </c>
      <c r="F47" s="43">
        <v>8678.3874443529439</v>
      </c>
      <c r="G47" s="43">
        <v>9590.3354916546068</v>
      </c>
      <c r="H47" s="43">
        <v>10140.438985570385</v>
      </c>
      <c r="I47" s="43">
        <v>11603.959759317253</v>
      </c>
      <c r="J47" s="43">
        <v>12540.977085416036</v>
      </c>
      <c r="K47" s="43">
        <v>13255.801359968576</v>
      </c>
      <c r="L47" s="43">
        <v>14013.334844409528</v>
      </c>
      <c r="M47" s="43">
        <v>14644.680419859058</v>
      </c>
      <c r="N47" s="43">
        <v>11493.139894428965</v>
      </c>
      <c r="O47" s="43">
        <v>11972.869177410279</v>
      </c>
      <c r="P47" s="43">
        <v>12384.179397795415</v>
      </c>
      <c r="Q47" s="4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64">
        <v>20227.874299061099</v>
      </c>
      <c r="AY47" s="64">
        <v>20142.365717814198</v>
      </c>
      <c r="AZ47" s="64">
        <v>19796.780109766201</v>
      </c>
      <c r="BA47" s="64">
        <v>18293.1703543814</v>
      </c>
      <c r="BB47" s="64">
        <v>18199.172370136799</v>
      </c>
      <c r="BC47" s="64">
        <v>17993.599803479399</v>
      </c>
      <c r="BD47" s="64">
        <v>16997.430140141802</v>
      </c>
      <c r="BE47" s="64">
        <v>17182.943843274399</v>
      </c>
      <c r="BF47" s="64">
        <v>18210</v>
      </c>
      <c r="BG47" s="64">
        <v>17961</v>
      </c>
      <c r="BH47" s="64">
        <v>17795</v>
      </c>
      <c r="BI47" s="64">
        <v>18006</v>
      </c>
      <c r="BJ47" s="64">
        <v>18368</v>
      </c>
      <c r="BK47" s="64">
        <v>17854</v>
      </c>
      <c r="BL47" s="64">
        <v>17423</v>
      </c>
      <c r="BM47" s="64">
        <v>17870</v>
      </c>
    </row>
    <row r="48" spans="1:65" ht="13" x14ac:dyDescent="0.2">
      <c r="A48" s="8" t="s">
        <v>96</v>
      </c>
      <c r="B48" s="14" t="s">
        <v>97</v>
      </c>
      <c r="C48" s="42">
        <v>7046.8298890569013</v>
      </c>
      <c r="D48" s="43">
        <v>6861.3280162538331</v>
      </c>
      <c r="E48" s="43">
        <v>6676.757756596985</v>
      </c>
      <c r="F48" s="43">
        <v>5615.4981981759147</v>
      </c>
      <c r="G48" s="43">
        <v>5188.4656045091197</v>
      </c>
      <c r="H48" s="43">
        <v>4990.6552611765046</v>
      </c>
      <c r="I48" s="43">
        <v>4811.9352631568381</v>
      </c>
      <c r="J48" s="43">
        <v>6986.6278324202331</v>
      </c>
      <c r="K48" s="43">
        <v>6126.5698987454325</v>
      </c>
      <c r="L48" s="43">
        <v>6815.5765785558597</v>
      </c>
      <c r="M48" s="43">
        <v>6258.7905508924587</v>
      </c>
      <c r="N48" s="43">
        <v>6892.1081849462944</v>
      </c>
      <c r="O48" s="43">
        <v>6314.6829492321713</v>
      </c>
      <c r="P48" s="43">
        <v>6166.0343833202423</v>
      </c>
      <c r="Q48" s="4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64">
        <v>6694.3366458607097</v>
      </c>
      <c r="AY48" s="64">
        <v>6812.9995072273296</v>
      </c>
      <c r="AZ48" s="64">
        <v>6946.8674852168197</v>
      </c>
      <c r="BA48" s="64">
        <v>7173.0652923784501</v>
      </c>
      <c r="BB48" s="64">
        <v>6734.3494579500702</v>
      </c>
      <c r="BC48" s="64">
        <v>6345.0476757555798</v>
      </c>
      <c r="BD48" s="64">
        <v>6177.7263263797604</v>
      </c>
      <c r="BE48" s="64">
        <v>6452.2449080157703</v>
      </c>
      <c r="BF48" s="64">
        <v>6713</v>
      </c>
      <c r="BG48" s="64">
        <v>6664</v>
      </c>
      <c r="BH48" s="64">
        <v>6640</v>
      </c>
      <c r="BI48" s="64">
        <v>6815</v>
      </c>
      <c r="BJ48" s="64">
        <v>6843</v>
      </c>
      <c r="BK48" s="64">
        <v>6929</v>
      </c>
      <c r="BL48" s="64">
        <v>6797</v>
      </c>
      <c r="BM48" s="64">
        <v>6994</v>
      </c>
    </row>
    <row r="49" spans="1:65" ht="13" x14ac:dyDescent="0.2">
      <c r="A49" s="8" t="s">
        <v>98</v>
      </c>
      <c r="B49" s="14" t="s">
        <v>99</v>
      </c>
      <c r="C49" s="42">
        <v>4918.0948083179928</v>
      </c>
      <c r="D49" s="43">
        <v>4905.9796398444159</v>
      </c>
      <c r="E49" s="43">
        <v>4954.4694597666239</v>
      </c>
      <c r="F49" s="43">
        <v>5028.9675936818076</v>
      </c>
      <c r="G49" s="43">
        <v>4972.6679221373797</v>
      </c>
      <c r="H49" s="43">
        <v>4893.1416458154308</v>
      </c>
      <c r="I49" s="43">
        <v>4915.0418679226441</v>
      </c>
      <c r="J49" s="43">
        <v>4920.2682888015179</v>
      </c>
      <c r="K49" s="43">
        <v>4972.7213144579146</v>
      </c>
      <c r="L49" s="43">
        <v>5119.9668381330612</v>
      </c>
      <c r="M49" s="43">
        <v>5139.0906584656832</v>
      </c>
      <c r="N49" s="43">
        <v>5241.7851477386002</v>
      </c>
      <c r="O49" s="43">
        <v>5283.2785059547168</v>
      </c>
      <c r="P49" s="43">
        <v>5326.9533606895675</v>
      </c>
      <c r="Q49" s="4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64">
        <v>4378.0863367881902</v>
      </c>
      <c r="AY49" s="64">
        <v>4367.3917144118896</v>
      </c>
      <c r="AZ49" s="64">
        <v>4379.6451619364398</v>
      </c>
      <c r="BA49" s="64">
        <v>4278.4913374656098</v>
      </c>
      <c r="BB49" s="64">
        <v>4349.5046703038997</v>
      </c>
      <c r="BC49" s="64">
        <v>4513.6733669569203</v>
      </c>
      <c r="BD49" s="64">
        <v>4240.6335062062299</v>
      </c>
      <c r="BE49" s="64">
        <v>4202.8286447911496</v>
      </c>
      <c r="BF49" s="64">
        <v>4385</v>
      </c>
      <c r="BG49" s="64">
        <v>4684</v>
      </c>
      <c r="BH49" s="64">
        <v>4654</v>
      </c>
      <c r="BI49" s="64">
        <v>4353</v>
      </c>
      <c r="BJ49" s="64">
        <v>4430</v>
      </c>
      <c r="BK49" s="64">
        <v>5043</v>
      </c>
      <c r="BL49" s="64">
        <v>4262</v>
      </c>
      <c r="BM49" s="64">
        <v>4325</v>
      </c>
    </row>
    <row r="50" spans="1:65" ht="26" x14ac:dyDescent="0.2">
      <c r="A50" s="8" t="s">
        <v>100</v>
      </c>
      <c r="B50" s="14" t="s">
        <v>101</v>
      </c>
      <c r="C50" s="42">
        <v>2643.8493148735929</v>
      </c>
      <c r="D50" s="43">
        <v>2633.4162159991151</v>
      </c>
      <c r="E50" s="43">
        <v>2695.9207307682336</v>
      </c>
      <c r="F50" s="43">
        <v>2673.0583629966873</v>
      </c>
      <c r="G50" s="43">
        <v>2756.715125857937</v>
      </c>
      <c r="H50" s="43">
        <v>2807.0103991216556</v>
      </c>
      <c r="I50" s="43">
        <v>2815.0687001688216</v>
      </c>
      <c r="J50" s="43">
        <v>2765.5626843834998</v>
      </c>
      <c r="K50" s="43">
        <v>2810.9822196963696</v>
      </c>
      <c r="L50" s="43">
        <v>2795.4533554793747</v>
      </c>
      <c r="M50" s="43">
        <v>2868.8158973789755</v>
      </c>
      <c r="N50" s="43">
        <v>2874.4618743539577</v>
      </c>
      <c r="O50" s="43">
        <v>2895.0341684226132</v>
      </c>
      <c r="P50" s="43">
        <v>2847.681166724904</v>
      </c>
      <c r="Q50" s="4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6"/>
      <c r="AI50" s="36"/>
      <c r="AJ50" s="36"/>
      <c r="AK50" s="36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</row>
    <row r="51" spans="1:65" ht="39" x14ac:dyDescent="0.2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64">
        <v>5159.7125919603404</v>
      </c>
      <c r="AY51" s="64">
        <v>5152.0571335497598</v>
      </c>
      <c r="AZ51" s="64">
        <v>5157.3805396404596</v>
      </c>
      <c r="BA51" s="64">
        <v>5343.6706736348197</v>
      </c>
      <c r="BB51" s="64">
        <v>5263.6681518034202</v>
      </c>
      <c r="BC51" s="64">
        <v>5733.6953082401496</v>
      </c>
      <c r="BD51" s="64">
        <v>5542.2337176723204</v>
      </c>
      <c r="BE51" s="64">
        <v>5494.0274000564796</v>
      </c>
      <c r="BF51" s="64">
        <v>5457</v>
      </c>
      <c r="BG51" s="64">
        <v>5507</v>
      </c>
      <c r="BH51" s="64">
        <v>4778</v>
      </c>
      <c r="BI51" s="64">
        <v>4892</v>
      </c>
      <c r="BJ51" s="64">
        <v>4756</v>
      </c>
      <c r="BK51" s="64">
        <v>4677</v>
      </c>
      <c r="BL51" s="64">
        <v>4515</v>
      </c>
      <c r="BM51" s="64">
        <v>4502</v>
      </c>
    </row>
    <row r="52" spans="1:65" ht="15.75" customHeight="1" x14ac:dyDescent="0.2">
      <c r="A52" s="8" t="s">
        <v>102</v>
      </c>
      <c r="B52" s="14" t="s">
        <v>103</v>
      </c>
      <c r="C52" s="42">
        <v>2704.3815161308166</v>
      </c>
      <c r="D52" s="43">
        <v>2658.8752747450203</v>
      </c>
      <c r="E52" s="43">
        <v>2655.3129121175302</v>
      </c>
      <c r="F52" s="43">
        <v>2606.9910690972979</v>
      </c>
      <c r="G52" s="43">
        <v>2633.2884033655746</v>
      </c>
      <c r="H52" s="43">
        <v>2457.141097760782</v>
      </c>
      <c r="I52" s="43">
        <v>2447.887401962606</v>
      </c>
      <c r="J52" s="43">
        <v>2620.6828249055643</v>
      </c>
      <c r="K52" s="43">
        <v>2624.0589961562196</v>
      </c>
      <c r="L52" s="43">
        <v>2583.0177593444541</v>
      </c>
      <c r="M52" s="43">
        <v>2468.1804567890158</v>
      </c>
      <c r="N52" s="43">
        <v>2523.8711471589877</v>
      </c>
      <c r="O52" s="43">
        <v>2577.4362328451698</v>
      </c>
      <c r="P52" s="43">
        <v>2520.9415100298943</v>
      </c>
      <c r="Q52" s="4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</row>
    <row r="53" spans="1:65" ht="13" x14ac:dyDescent="0.2">
      <c r="A53" s="8" t="s">
        <v>268</v>
      </c>
      <c r="B53" s="14" t="s">
        <v>104</v>
      </c>
      <c r="C53" s="42">
        <v>12073.699826136815</v>
      </c>
      <c r="D53" s="43">
        <v>12138.044408914886</v>
      </c>
      <c r="E53" s="43">
        <v>12378.874817150649</v>
      </c>
      <c r="F53" s="43">
        <v>12272.875069687389</v>
      </c>
      <c r="G53" s="43">
        <v>12764.488594041744</v>
      </c>
      <c r="H53" s="43">
        <v>13085.355505215601</v>
      </c>
      <c r="I53" s="43">
        <v>12925.647905195436</v>
      </c>
      <c r="J53" s="43">
        <v>13107.689427412995</v>
      </c>
      <c r="K53" s="43">
        <v>13440.329043166468</v>
      </c>
      <c r="L53" s="43">
        <v>12844.074026508284</v>
      </c>
      <c r="M53" s="43">
        <v>12692.508423282927</v>
      </c>
      <c r="N53" s="43">
        <v>12501.726061279516</v>
      </c>
      <c r="O53" s="43">
        <v>12581.222174337841</v>
      </c>
      <c r="P53" s="43">
        <v>12777.627218870981</v>
      </c>
      <c r="Q53" s="4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64">
        <v>10569.512167763</v>
      </c>
      <c r="AY53" s="64">
        <v>11209.6906813199</v>
      </c>
      <c r="AZ53" s="64">
        <v>11664.2421426279</v>
      </c>
      <c r="BA53" s="64">
        <v>12266.234076688601</v>
      </c>
      <c r="BB53" s="64">
        <v>13606.871376811599</v>
      </c>
      <c r="BC53" s="64">
        <v>15940.0132199583</v>
      </c>
      <c r="BD53" s="64">
        <v>17033.413797529302</v>
      </c>
      <c r="BE53" s="64">
        <v>18118.129343815199</v>
      </c>
      <c r="BF53" s="64">
        <v>17931</v>
      </c>
      <c r="BG53" s="64">
        <v>17776</v>
      </c>
      <c r="BH53" s="64">
        <v>17632</v>
      </c>
      <c r="BI53" s="64">
        <v>17420</v>
      </c>
      <c r="BJ53" s="64">
        <v>16832</v>
      </c>
      <c r="BK53" s="64">
        <v>16665</v>
      </c>
      <c r="BL53" s="64">
        <v>16463</v>
      </c>
      <c r="BM53" s="64">
        <v>16307</v>
      </c>
    </row>
    <row r="54" spans="1:65" s="9" customFormat="1" ht="42" x14ac:dyDescent="0.25">
      <c r="A54" s="30" t="s">
        <v>105</v>
      </c>
      <c r="B54" s="24" t="s">
        <v>106</v>
      </c>
      <c r="C54" s="66">
        <f t="shared" ref="C54:BH54" si="13">SUM(C55:C58)</f>
        <v>16792.262755484553</v>
      </c>
      <c r="D54" s="66">
        <f t="shared" si="13"/>
        <v>16712.985852304122</v>
      </c>
      <c r="E54" s="66">
        <f t="shared" si="13"/>
        <v>16798.547289806851</v>
      </c>
      <c r="F54" s="66">
        <f t="shared" si="13"/>
        <v>16911.022950592076</v>
      </c>
      <c r="G54" s="66">
        <f t="shared" si="13"/>
        <v>16851.759521946427</v>
      </c>
      <c r="H54" s="66">
        <f t="shared" si="13"/>
        <v>17180.263498499316</v>
      </c>
      <c r="I54" s="66">
        <f t="shared" si="13"/>
        <v>16792.38801184472</v>
      </c>
      <c r="J54" s="66">
        <f t="shared" si="13"/>
        <v>16910.525885012521</v>
      </c>
      <c r="K54" s="66">
        <f t="shared" si="13"/>
        <v>16896.453492880799</v>
      </c>
      <c r="L54" s="66">
        <f t="shared" si="13"/>
        <v>16968.66686685204</v>
      </c>
      <c r="M54" s="66">
        <f t="shared" si="13"/>
        <v>16778.617321001519</v>
      </c>
      <c r="N54" s="66">
        <f t="shared" si="13"/>
        <v>17051.823734854657</v>
      </c>
      <c r="O54" s="66">
        <f t="shared" si="13"/>
        <v>17076.96264377718</v>
      </c>
      <c r="P54" s="66">
        <f t="shared" si="13"/>
        <v>17311.897387145582</v>
      </c>
      <c r="Q54" s="66">
        <f t="shared" si="13"/>
        <v>17056.128775562665</v>
      </c>
      <c r="R54" s="66">
        <f t="shared" si="13"/>
        <v>17208.15824312983</v>
      </c>
      <c r="S54" s="66">
        <f t="shared" si="13"/>
        <v>17448.967340866377</v>
      </c>
      <c r="T54" s="66">
        <f t="shared" si="13"/>
        <v>17772.829991131453</v>
      </c>
      <c r="U54" s="66">
        <f t="shared" si="13"/>
        <v>17945.306300738786</v>
      </c>
      <c r="V54" s="66">
        <f t="shared" si="13"/>
        <v>17797.010035503896</v>
      </c>
      <c r="W54" s="66">
        <f t="shared" si="13"/>
        <v>17815.11483733412</v>
      </c>
      <c r="X54" s="66">
        <f t="shared" si="13"/>
        <v>17392.511025641739</v>
      </c>
      <c r="Y54" s="66">
        <f t="shared" si="13"/>
        <v>17051.623466650992</v>
      </c>
      <c r="Z54" s="66">
        <f t="shared" si="13"/>
        <v>16924.467631023002</v>
      </c>
      <c r="AA54" s="66">
        <f t="shared" si="13"/>
        <v>17562.059240480037</v>
      </c>
      <c r="AB54" s="66">
        <f t="shared" si="13"/>
        <v>18170.916996674197</v>
      </c>
      <c r="AC54" s="66">
        <f t="shared" si="13"/>
        <v>18830.178984776889</v>
      </c>
      <c r="AD54" s="66">
        <f t="shared" si="13"/>
        <v>18183.748927499277</v>
      </c>
      <c r="AE54" s="66">
        <f t="shared" si="13"/>
        <v>18517.9688533886</v>
      </c>
      <c r="AF54" s="66">
        <f t="shared" si="13"/>
        <v>18695.423081085919</v>
      </c>
      <c r="AG54" s="66">
        <f t="shared" si="13"/>
        <v>19080.291053800938</v>
      </c>
      <c r="AH54" s="66">
        <f t="shared" si="13"/>
        <v>19126.483913447555</v>
      </c>
      <c r="AI54" s="66">
        <f t="shared" si="13"/>
        <v>19415.254092030733</v>
      </c>
      <c r="AJ54" s="66">
        <f t="shared" si="13"/>
        <v>19772.197249462592</v>
      </c>
      <c r="AK54" s="66">
        <f t="shared" si="13"/>
        <v>19518.863085021374</v>
      </c>
      <c r="AL54" s="66">
        <f t="shared" si="13"/>
        <v>19537.418033574821</v>
      </c>
      <c r="AM54" s="66">
        <f t="shared" si="13"/>
        <v>19638.81870894711</v>
      </c>
      <c r="AN54" s="66">
        <f t="shared" si="13"/>
        <v>19926.83874147763</v>
      </c>
      <c r="AO54" s="66">
        <f t="shared" si="13"/>
        <v>19834.712144063931</v>
      </c>
      <c r="AP54" s="66">
        <f t="shared" si="13"/>
        <v>19920</v>
      </c>
      <c r="AQ54" s="66">
        <f t="shared" si="13"/>
        <v>20202</v>
      </c>
      <c r="AR54" s="66">
        <f t="shared" si="13"/>
        <v>20198</v>
      </c>
      <c r="AS54" s="66">
        <f t="shared" si="13"/>
        <v>20298</v>
      </c>
      <c r="AT54" s="66">
        <f t="shared" si="13"/>
        <v>19375</v>
      </c>
      <c r="AU54" s="66">
        <f t="shared" si="13"/>
        <v>19268</v>
      </c>
      <c r="AV54" s="66">
        <f t="shared" si="13"/>
        <v>19380</v>
      </c>
      <c r="AW54" s="66">
        <f t="shared" si="13"/>
        <v>19446</v>
      </c>
      <c r="AX54" s="66">
        <f t="shared" si="13"/>
        <v>19790.817004746099</v>
      </c>
      <c r="AY54" s="66">
        <f t="shared" si="13"/>
        <v>20096.47019631321</v>
      </c>
      <c r="AZ54" s="66">
        <f t="shared" si="13"/>
        <v>21021.425501850688</v>
      </c>
      <c r="BA54" s="66">
        <f t="shared" si="13"/>
        <v>21114.733887340251</v>
      </c>
      <c r="BB54" s="66">
        <f t="shared" si="13"/>
        <v>21235.82472867969</v>
      </c>
      <c r="BC54" s="66">
        <f t="shared" si="13"/>
        <v>20735.088481347073</v>
      </c>
      <c r="BD54" s="66">
        <f t="shared" si="13"/>
        <v>20799.352407575399</v>
      </c>
      <c r="BE54" s="66">
        <f t="shared" si="13"/>
        <v>20935.925092238649</v>
      </c>
      <c r="BF54" s="66">
        <f t="shared" si="13"/>
        <v>20968</v>
      </c>
      <c r="BG54" s="66">
        <f t="shared" si="13"/>
        <v>21329</v>
      </c>
      <c r="BH54" s="66">
        <f t="shared" si="13"/>
        <v>20939</v>
      </c>
      <c r="BI54" s="66">
        <v>20542</v>
      </c>
      <c r="BJ54" s="66">
        <v>20149</v>
      </c>
      <c r="BK54" s="66">
        <v>19956</v>
      </c>
      <c r="BL54" s="66">
        <v>19680</v>
      </c>
      <c r="BM54" s="66">
        <v>19505</v>
      </c>
    </row>
    <row r="55" spans="1:65" ht="52" x14ac:dyDescent="0.2">
      <c r="A55" s="8" t="s">
        <v>107</v>
      </c>
      <c r="B55" s="14" t="s">
        <v>108</v>
      </c>
      <c r="C55" s="42">
        <v>4756.4278434501475</v>
      </c>
      <c r="D55" s="43">
        <v>4659.2731388563716</v>
      </c>
      <c r="E55" s="43">
        <v>4487.0892527651004</v>
      </c>
      <c r="F55" s="43">
        <v>4590.0025624089203</v>
      </c>
      <c r="G55" s="43">
        <v>4639.0129539029913</v>
      </c>
      <c r="H55" s="43">
        <v>4735.0282564319941</v>
      </c>
      <c r="I55" s="43">
        <v>4552.3224415107861</v>
      </c>
      <c r="J55" s="43">
        <v>4448.9079290827494</v>
      </c>
      <c r="K55" s="43">
        <v>4479.9571533169201</v>
      </c>
      <c r="L55" s="43">
        <v>4598.6133099424178</v>
      </c>
      <c r="M55" s="43">
        <v>4136.5355875197965</v>
      </c>
      <c r="N55" s="43">
        <v>4453.4056658703676</v>
      </c>
      <c r="O55" s="43">
        <v>4601.0983420745506</v>
      </c>
      <c r="P55" s="43">
        <v>4761.5192460404514</v>
      </c>
      <c r="Q55" s="4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64">
        <v>4315.87383546813</v>
      </c>
      <c r="AY55" s="64">
        <v>4422.6813041670102</v>
      </c>
      <c r="AZ55" s="64">
        <v>4296.1660676389802</v>
      </c>
      <c r="BA55" s="64">
        <v>4310.9848890951698</v>
      </c>
      <c r="BB55" s="64">
        <v>4308.61540137252</v>
      </c>
      <c r="BC55" s="64">
        <v>4178.5709564912204</v>
      </c>
      <c r="BD55" s="64">
        <v>4505.5026558279096</v>
      </c>
      <c r="BE55" s="64">
        <v>4541.1637976309303</v>
      </c>
      <c r="BF55" s="64">
        <v>4532</v>
      </c>
      <c r="BG55" s="64">
        <v>4588</v>
      </c>
      <c r="BH55" s="64">
        <v>4533</v>
      </c>
      <c r="BI55" s="64">
        <v>4485</v>
      </c>
      <c r="BJ55" s="64">
        <v>4230</v>
      </c>
      <c r="BK55" s="64">
        <v>4082</v>
      </c>
      <c r="BL55" s="64">
        <v>4003</v>
      </c>
      <c r="BM55" s="64">
        <v>3968</v>
      </c>
    </row>
    <row r="56" spans="1:65" ht="39" x14ac:dyDescent="0.2">
      <c r="A56" s="8" t="s">
        <v>109</v>
      </c>
      <c r="B56" s="14" t="s">
        <v>110</v>
      </c>
      <c r="C56" s="42">
        <v>1927.8752886140637</v>
      </c>
      <c r="D56" s="43">
        <v>1867.6574404070209</v>
      </c>
      <c r="E56" s="43">
        <v>1823.4395921999778</v>
      </c>
      <c r="F56" s="43">
        <v>1851.6294210564274</v>
      </c>
      <c r="G56" s="43">
        <v>1741.343969477977</v>
      </c>
      <c r="H56" s="43">
        <v>1709.445973886764</v>
      </c>
      <c r="I56" s="43">
        <v>1781.4889428359859</v>
      </c>
      <c r="J56" s="43">
        <v>1747.7947857765196</v>
      </c>
      <c r="K56" s="43">
        <v>1831.7286807843009</v>
      </c>
      <c r="L56" s="43">
        <v>1756.7779905244909</v>
      </c>
      <c r="M56" s="43">
        <v>1745.9585227274124</v>
      </c>
      <c r="N56" s="43">
        <v>1650.1884940605337</v>
      </c>
      <c r="O56" s="43">
        <v>1611.3796510103443</v>
      </c>
      <c r="P56" s="43">
        <v>1528.3653416592099</v>
      </c>
      <c r="Q56" s="4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64">
        <v>2379.2446616228099</v>
      </c>
      <c r="AY56" s="64">
        <v>2353.7161051683802</v>
      </c>
      <c r="AZ56" s="64">
        <v>3303.2650878866898</v>
      </c>
      <c r="BA56" s="64">
        <v>3268.1063240787998</v>
      </c>
      <c r="BB56" s="64">
        <v>3218.3430604456198</v>
      </c>
      <c r="BC56" s="64">
        <v>2938.00673596366</v>
      </c>
      <c r="BD56" s="64">
        <v>2905.0869577633198</v>
      </c>
      <c r="BE56" s="64">
        <v>2892.6817399951601</v>
      </c>
      <c r="BF56" s="64">
        <v>2843</v>
      </c>
      <c r="BG56" s="64">
        <v>2689</v>
      </c>
      <c r="BH56" s="64">
        <v>2569</v>
      </c>
      <c r="BI56" s="64">
        <v>2540</v>
      </c>
      <c r="BJ56" s="64">
        <v>2492</v>
      </c>
      <c r="BK56" s="64">
        <v>2509</v>
      </c>
      <c r="BL56" s="64">
        <v>2494</v>
      </c>
      <c r="BM56" s="64">
        <v>2479</v>
      </c>
    </row>
    <row r="57" spans="1:65" ht="52" x14ac:dyDescent="0.2">
      <c r="A57" s="8" t="s">
        <v>111</v>
      </c>
      <c r="B57" s="14" t="s">
        <v>112</v>
      </c>
      <c r="C57" s="42">
        <v>7723.3012177256769</v>
      </c>
      <c r="D57" s="43">
        <v>7932.3802337861716</v>
      </c>
      <c r="E57" s="43">
        <v>8209.6234294782134</v>
      </c>
      <c r="F57" s="43">
        <v>8235.9625262720929</v>
      </c>
      <c r="G57" s="43">
        <v>8237.1450340491356</v>
      </c>
      <c r="H57" s="43">
        <v>8552.2771844125891</v>
      </c>
      <c r="I57" s="43">
        <v>8288.0479101700857</v>
      </c>
      <c r="J57" s="43">
        <v>8539.4401412669267</v>
      </c>
      <c r="K57" s="43">
        <v>8386.8017878889095</v>
      </c>
      <c r="L57" s="43">
        <v>8368.1382558040968</v>
      </c>
      <c r="M57" s="43">
        <v>8398.1742460470196</v>
      </c>
      <c r="N57" s="43">
        <v>8510.8567723253964</v>
      </c>
      <c r="O57" s="43">
        <v>8360.8723605841915</v>
      </c>
      <c r="P57" s="43">
        <v>8538.6357547456719</v>
      </c>
      <c r="Q57" s="4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64">
        <v>10804.1393858922</v>
      </c>
      <c r="AY57" s="64">
        <v>11004.3481969682</v>
      </c>
      <c r="AZ57" s="64">
        <v>11182.177720273899</v>
      </c>
      <c r="BA57" s="64">
        <v>11266.6113914821</v>
      </c>
      <c r="BB57" s="64">
        <v>11441.672073141101</v>
      </c>
      <c r="BC57" s="64">
        <v>11365.2508006062</v>
      </c>
      <c r="BD57" s="64">
        <v>11232.8732063801</v>
      </c>
      <c r="BE57" s="64">
        <v>11501.1706101286</v>
      </c>
      <c r="BF57" s="64">
        <v>11312</v>
      </c>
      <c r="BG57" s="64">
        <v>11783</v>
      </c>
      <c r="BH57" s="64">
        <v>11668</v>
      </c>
      <c r="BI57" s="64">
        <v>11465</v>
      </c>
      <c r="BJ57" s="64">
        <v>11405</v>
      </c>
      <c r="BK57" s="64">
        <v>11372</v>
      </c>
      <c r="BL57" s="64">
        <v>11151</v>
      </c>
      <c r="BM57" s="64">
        <v>11044</v>
      </c>
    </row>
    <row r="58" spans="1:65" ht="26" x14ac:dyDescent="0.2">
      <c r="A58" s="8" t="s">
        <v>113</v>
      </c>
      <c r="B58" s="14" t="s">
        <v>114</v>
      </c>
      <c r="C58" s="42">
        <v>2384.6584056946649</v>
      </c>
      <c r="D58" s="43">
        <v>2253.6750392545578</v>
      </c>
      <c r="E58" s="43">
        <v>2278.3950153635587</v>
      </c>
      <c r="F58" s="43">
        <v>2233.4284408546341</v>
      </c>
      <c r="G58" s="43">
        <v>2234.257564516322</v>
      </c>
      <c r="H58" s="43">
        <v>2183.5120837679683</v>
      </c>
      <c r="I58" s="43">
        <v>2170.5287173278616</v>
      </c>
      <c r="J58" s="43">
        <v>2174.3830288863232</v>
      </c>
      <c r="K58" s="43">
        <v>2197.9658708906663</v>
      </c>
      <c r="L58" s="43">
        <v>2245.1373105810358</v>
      </c>
      <c r="M58" s="43">
        <v>2497.9489647072887</v>
      </c>
      <c r="N58" s="43">
        <v>2437.3728025983596</v>
      </c>
      <c r="O58" s="43">
        <v>2503.6122901080953</v>
      </c>
      <c r="P58" s="43">
        <v>2483.3770447002498</v>
      </c>
      <c r="Q58" s="4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64">
        <v>2291.5591217629599</v>
      </c>
      <c r="AY58" s="64">
        <v>2315.72459000962</v>
      </c>
      <c r="AZ58" s="64">
        <v>2239.8166260511198</v>
      </c>
      <c r="BA58" s="64">
        <v>2269.03128268418</v>
      </c>
      <c r="BB58" s="64">
        <v>2267.1941937204501</v>
      </c>
      <c r="BC58" s="64">
        <v>2253.2599882859899</v>
      </c>
      <c r="BD58" s="64">
        <v>2155.8895876040701</v>
      </c>
      <c r="BE58" s="64">
        <v>2000.9089444839601</v>
      </c>
      <c r="BF58" s="64">
        <v>2281</v>
      </c>
      <c r="BG58" s="64">
        <v>2269</v>
      </c>
      <c r="BH58" s="64">
        <v>2169</v>
      </c>
      <c r="BI58" s="64">
        <v>2052</v>
      </c>
      <c r="BJ58" s="64">
        <v>2022</v>
      </c>
      <c r="BK58" s="64">
        <v>1993</v>
      </c>
      <c r="BL58" s="64">
        <v>2032</v>
      </c>
      <c r="BM58" s="64">
        <v>2014</v>
      </c>
    </row>
    <row r="59" spans="1:65" s="9" customFormat="1" ht="17.25" customHeight="1" x14ac:dyDescent="0.25">
      <c r="A59" s="30" t="s">
        <v>115</v>
      </c>
      <c r="B59" s="25" t="s">
        <v>116</v>
      </c>
      <c r="C59" s="66">
        <f t="shared" ref="C59:BH59" si="14">SUM(C60:C65)</f>
        <v>104580.55680292283</v>
      </c>
      <c r="D59" s="66">
        <f t="shared" si="14"/>
        <v>102823.24394217397</v>
      </c>
      <c r="E59" s="66">
        <f t="shared" si="14"/>
        <v>105221.63316556114</v>
      </c>
      <c r="F59" s="66">
        <f t="shared" si="14"/>
        <v>103013.43043921294</v>
      </c>
      <c r="G59" s="66">
        <f t="shared" si="14"/>
        <v>105523.0033585747</v>
      </c>
      <c r="H59" s="66">
        <f t="shared" si="14"/>
        <v>103124.53689743546</v>
      </c>
      <c r="I59" s="66">
        <f t="shared" si="14"/>
        <v>104402.14871385664</v>
      </c>
      <c r="J59" s="66">
        <f t="shared" si="14"/>
        <v>104330.36393754577</v>
      </c>
      <c r="K59" s="66">
        <f t="shared" si="14"/>
        <v>104769.17265693798</v>
      </c>
      <c r="L59" s="66">
        <f t="shared" si="14"/>
        <v>104051.95316940304</v>
      </c>
      <c r="M59" s="66">
        <f t="shared" si="14"/>
        <v>104216.49628869879</v>
      </c>
      <c r="N59" s="66">
        <f t="shared" si="14"/>
        <v>105009.37520836736</v>
      </c>
      <c r="O59" s="66">
        <f t="shared" si="14"/>
        <v>107320.77974539369</v>
      </c>
      <c r="P59" s="66">
        <f t="shared" si="14"/>
        <v>106588.27611057094</v>
      </c>
      <c r="Q59" s="66">
        <f t="shared" si="14"/>
        <v>106480.14218835135</v>
      </c>
      <c r="R59" s="66">
        <f t="shared" si="14"/>
        <v>105329.07798558443</v>
      </c>
      <c r="S59" s="66">
        <f t="shared" si="14"/>
        <v>105500.36521925023</v>
      </c>
      <c r="T59" s="66">
        <f t="shared" si="14"/>
        <v>105290.17390634894</v>
      </c>
      <c r="U59" s="66">
        <f t="shared" si="14"/>
        <v>104930.99792260664</v>
      </c>
      <c r="V59" s="66">
        <f t="shared" si="14"/>
        <v>104179.00846893455</v>
      </c>
      <c r="W59" s="66">
        <f t="shared" si="14"/>
        <v>103990.82058994145</v>
      </c>
      <c r="X59" s="66">
        <f t="shared" si="14"/>
        <v>103344.15164721572</v>
      </c>
      <c r="Y59" s="66">
        <f t="shared" si="14"/>
        <v>104847.26594101953</v>
      </c>
      <c r="Z59" s="66">
        <f t="shared" si="14"/>
        <v>105019.19544934883</v>
      </c>
      <c r="AA59" s="66">
        <f t="shared" si="14"/>
        <v>107540.83028235073</v>
      </c>
      <c r="AB59" s="66">
        <f t="shared" si="14"/>
        <v>107473.45913730447</v>
      </c>
      <c r="AC59" s="66">
        <f t="shared" si="14"/>
        <v>110552.64875187335</v>
      </c>
      <c r="AD59" s="66">
        <f t="shared" si="14"/>
        <v>111585.04554582274</v>
      </c>
      <c r="AE59" s="66">
        <f t="shared" si="14"/>
        <v>114023.7097381207</v>
      </c>
      <c r="AF59" s="66">
        <f t="shared" si="14"/>
        <v>113542.59845840259</v>
      </c>
      <c r="AG59" s="66">
        <f t="shared" si="14"/>
        <v>117357.0917555276</v>
      </c>
      <c r="AH59" s="66">
        <f t="shared" si="14"/>
        <v>113648.5716816901</v>
      </c>
      <c r="AI59" s="66">
        <f t="shared" si="14"/>
        <v>111777.17614408598</v>
      </c>
      <c r="AJ59" s="66">
        <f t="shared" si="14"/>
        <v>110374.89112361033</v>
      </c>
      <c r="AK59" s="66">
        <f t="shared" si="14"/>
        <v>109510.92712207847</v>
      </c>
      <c r="AL59" s="66">
        <f t="shared" si="14"/>
        <v>111127.4664185591</v>
      </c>
      <c r="AM59" s="66">
        <f t="shared" si="14"/>
        <v>112522.7377434021</v>
      </c>
      <c r="AN59" s="66">
        <f t="shared" si="14"/>
        <v>114413.4880364571</v>
      </c>
      <c r="AO59" s="66">
        <f t="shared" si="14"/>
        <v>117359.68719528819</v>
      </c>
      <c r="AP59" s="66">
        <f t="shared" si="14"/>
        <v>117858</v>
      </c>
      <c r="AQ59" s="66">
        <f t="shared" si="14"/>
        <v>118434</v>
      </c>
      <c r="AR59" s="66">
        <f t="shared" si="14"/>
        <v>116572</v>
      </c>
      <c r="AS59" s="66">
        <f t="shared" si="14"/>
        <v>116480</v>
      </c>
      <c r="AT59" s="66">
        <f t="shared" si="14"/>
        <v>107774</v>
      </c>
      <c r="AU59" s="66">
        <f t="shared" si="14"/>
        <v>109123</v>
      </c>
      <c r="AV59" s="66">
        <f t="shared" si="14"/>
        <v>109419</v>
      </c>
      <c r="AW59" s="66">
        <f t="shared" si="14"/>
        <v>112126</v>
      </c>
      <c r="AX59" s="66">
        <f t="shared" si="14"/>
        <v>113051.21707538379</v>
      </c>
      <c r="AY59" s="66">
        <f t="shared" si="14"/>
        <v>113375.71415756844</v>
      </c>
      <c r="AZ59" s="66">
        <f t="shared" si="14"/>
        <v>114270.31848546787</v>
      </c>
      <c r="BA59" s="66">
        <f t="shared" si="14"/>
        <v>113469.26461124398</v>
      </c>
      <c r="BB59" s="66">
        <f t="shared" si="14"/>
        <v>113854.91057013175</v>
      </c>
      <c r="BC59" s="66">
        <f t="shared" si="14"/>
        <v>112790.27045386301</v>
      </c>
      <c r="BD59" s="66">
        <f t="shared" si="14"/>
        <v>122623.3674375761</v>
      </c>
      <c r="BE59" s="66">
        <f t="shared" si="14"/>
        <v>122947.91939912536</v>
      </c>
      <c r="BF59" s="66">
        <f t="shared" si="14"/>
        <v>124448</v>
      </c>
      <c r="BG59" s="66">
        <f t="shared" si="14"/>
        <v>127580</v>
      </c>
      <c r="BH59" s="66">
        <f t="shared" si="14"/>
        <v>125178</v>
      </c>
      <c r="BI59" s="66">
        <v>125553</v>
      </c>
      <c r="BJ59" s="66">
        <v>125767</v>
      </c>
      <c r="BK59" s="66">
        <v>126577</v>
      </c>
      <c r="BL59" s="66">
        <v>126271</v>
      </c>
      <c r="BM59" s="66">
        <v>124089</v>
      </c>
    </row>
    <row r="60" spans="1:65" ht="15" customHeight="1" x14ac:dyDescent="0.2">
      <c r="A60" s="8" t="s">
        <v>117</v>
      </c>
      <c r="B60" s="14" t="s">
        <v>118</v>
      </c>
      <c r="C60" s="42">
        <v>30654.599639786902</v>
      </c>
      <c r="D60" s="43">
        <v>29583.554028668084</v>
      </c>
      <c r="E60" s="43">
        <v>29542.108396793206</v>
      </c>
      <c r="F60" s="43">
        <v>28984.150410339666</v>
      </c>
      <c r="G60" s="43">
        <v>30664.417346639842</v>
      </c>
      <c r="H60" s="43">
        <v>28346.011791223656</v>
      </c>
      <c r="I60" s="43">
        <v>30361.390523013255</v>
      </c>
      <c r="J60" s="43">
        <v>29820.367240726675</v>
      </c>
      <c r="K60" s="43">
        <v>29963.771427567372</v>
      </c>
      <c r="L60" s="43">
        <v>29104.925085275027</v>
      </c>
      <c r="M60" s="43">
        <v>29037.557859421493</v>
      </c>
      <c r="N60" s="43">
        <v>29283.912958720142</v>
      </c>
      <c r="O60" s="43">
        <v>30005.442665235867</v>
      </c>
      <c r="P60" s="43">
        <v>31135.365015855619</v>
      </c>
      <c r="Q60" s="4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64">
        <v>33931.210350193003</v>
      </c>
      <c r="AY60" s="64">
        <v>32472.372946227799</v>
      </c>
      <c r="AZ60" s="64">
        <v>31395.223419599799</v>
      </c>
      <c r="BA60" s="64">
        <v>28774.543472983602</v>
      </c>
      <c r="BB60" s="64">
        <v>28486.764848151201</v>
      </c>
      <c r="BC60" s="64">
        <v>28325.209184991199</v>
      </c>
      <c r="BD60" s="64">
        <v>36690.238713737599</v>
      </c>
      <c r="BE60" s="64">
        <v>36345.771930704701</v>
      </c>
      <c r="BF60" s="64">
        <v>36596</v>
      </c>
      <c r="BG60" s="64">
        <v>37089</v>
      </c>
      <c r="BH60" s="64">
        <v>36038</v>
      </c>
      <c r="BI60" s="64">
        <v>36436</v>
      </c>
      <c r="BJ60" s="64">
        <v>36270</v>
      </c>
      <c r="BK60" s="64">
        <v>36640</v>
      </c>
      <c r="BL60" s="64">
        <v>36894</v>
      </c>
      <c r="BM60" s="64">
        <v>36628</v>
      </c>
    </row>
    <row r="61" spans="1:65" ht="26" x14ac:dyDescent="0.2">
      <c r="A61" s="8" t="s">
        <v>119</v>
      </c>
      <c r="B61" s="14" t="s">
        <v>120</v>
      </c>
      <c r="C61" s="42">
        <v>10155.699256057307</v>
      </c>
      <c r="D61" s="43">
        <v>10243.541375803976</v>
      </c>
      <c r="E61" s="43">
        <v>10825.417561636981</v>
      </c>
      <c r="F61" s="43">
        <v>11537.642535298972</v>
      </c>
      <c r="G61" s="43">
        <v>11473.650005405982</v>
      </c>
      <c r="H61" s="43">
        <v>11878.850338441191</v>
      </c>
      <c r="I61" s="43">
        <v>10836.615710191973</v>
      </c>
      <c r="J61" s="43">
        <v>11644.476635032212</v>
      </c>
      <c r="K61" s="43">
        <v>11959.953269986592</v>
      </c>
      <c r="L61" s="43">
        <v>12309.518369828818</v>
      </c>
      <c r="M61" s="43">
        <v>13537.975298402223</v>
      </c>
      <c r="N61" s="43">
        <v>13156.692779044435</v>
      </c>
      <c r="O61" s="43">
        <v>13554.708192814927</v>
      </c>
      <c r="P61" s="43">
        <v>13418.678006909262</v>
      </c>
      <c r="Q61" s="4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64">
        <v>13831.966665681501</v>
      </c>
      <c r="AY61" s="64">
        <v>13898.5992514968</v>
      </c>
      <c r="AZ61" s="64">
        <v>14088.795420832501</v>
      </c>
      <c r="BA61" s="64">
        <v>14383.501663826901</v>
      </c>
      <c r="BB61" s="64">
        <v>14350.674595099001</v>
      </c>
      <c r="BC61" s="64">
        <v>13640.0995650281</v>
      </c>
      <c r="BD61" s="64">
        <v>13229.486950139601</v>
      </c>
      <c r="BE61" s="64">
        <v>13405.8005259194</v>
      </c>
      <c r="BF61" s="64">
        <v>13878</v>
      </c>
      <c r="BG61" s="64">
        <v>14051</v>
      </c>
      <c r="BH61" s="64">
        <v>13844</v>
      </c>
      <c r="BI61" s="64">
        <v>13862</v>
      </c>
      <c r="BJ61" s="64">
        <v>13466</v>
      </c>
      <c r="BK61" s="64">
        <v>13355</v>
      </c>
      <c r="BL61" s="64">
        <v>13052</v>
      </c>
      <c r="BM61" s="64">
        <v>13946</v>
      </c>
    </row>
    <row r="62" spans="1:65" ht="26" x14ac:dyDescent="0.2">
      <c r="A62" s="8" t="s">
        <v>121</v>
      </c>
      <c r="B62" s="14" t="s">
        <v>122</v>
      </c>
      <c r="C62" s="42">
        <v>46973.782228022326</v>
      </c>
      <c r="D62" s="43">
        <v>46324.281515350078</v>
      </c>
      <c r="E62" s="43">
        <v>48573.011856658319</v>
      </c>
      <c r="F62" s="43">
        <v>46603.232433660443</v>
      </c>
      <c r="G62" s="43">
        <v>46654.65408672898</v>
      </c>
      <c r="H62" s="43">
        <v>46701.341814369363</v>
      </c>
      <c r="I62" s="43">
        <v>47614.972752385191</v>
      </c>
      <c r="J62" s="43">
        <v>47246.364091268886</v>
      </c>
      <c r="K62" s="43">
        <v>47391.326326542483</v>
      </c>
      <c r="L62" s="43">
        <v>47399.878397306325</v>
      </c>
      <c r="M62" s="43">
        <v>46776.364712609538</v>
      </c>
      <c r="N62" s="43">
        <v>47485.962703011646</v>
      </c>
      <c r="O62" s="43">
        <v>48579.811359036124</v>
      </c>
      <c r="P62" s="43">
        <v>47642.523068454138</v>
      </c>
      <c r="Q62" s="4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64">
        <v>49698.763009943403</v>
      </c>
      <c r="AY62" s="64">
        <v>50796.525701496903</v>
      </c>
      <c r="AZ62" s="64">
        <v>51209.516413497899</v>
      </c>
      <c r="BA62" s="64">
        <v>52075.005324791498</v>
      </c>
      <c r="BB62" s="64">
        <v>52922.068271582502</v>
      </c>
      <c r="BC62" s="64">
        <v>51897.988307375497</v>
      </c>
      <c r="BD62" s="64">
        <v>53293.917597692001</v>
      </c>
      <c r="BE62" s="64">
        <v>53442.267063449399</v>
      </c>
      <c r="BF62" s="64">
        <v>53615</v>
      </c>
      <c r="BG62" s="64">
        <v>55807</v>
      </c>
      <c r="BH62" s="64">
        <v>55282</v>
      </c>
      <c r="BI62" s="64">
        <v>54257</v>
      </c>
      <c r="BJ62" s="64">
        <v>55231</v>
      </c>
      <c r="BK62" s="64">
        <v>55143</v>
      </c>
      <c r="BL62" s="64">
        <v>55104</v>
      </c>
      <c r="BM62" s="64">
        <v>52229</v>
      </c>
    </row>
    <row r="63" spans="1:65" ht="13" x14ac:dyDescent="0.2">
      <c r="A63" s="8" t="s">
        <v>123</v>
      </c>
      <c r="B63" s="14" t="s">
        <v>124</v>
      </c>
      <c r="C63" s="42">
        <v>4787.7866699852275</v>
      </c>
      <c r="D63" s="43">
        <v>4874.7179930548809</v>
      </c>
      <c r="E63" s="43">
        <v>4274.1276062134966</v>
      </c>
      <c r="F63" s="43">
        <v>4252.9007594559198</v>
      </c>
      <c r="G63" s="43">
        <v>4797.174692716545</v>
      </c>
      <c r="H63" s="43">
        <v>4691.7200199113622</v>
      </c>
      <c r="I63" s="43">
        <v>4207.880478585882</v>
      </c>
      <c r="J63" s="43">
        <v>4389.0226947585097</v>
      </c>
      <c r="K63" s="43">
        <v>4271.6057025880737</v>
      </c>
      <c r="L63" s="43">
        <v>4218.3740959331972</v>
      </c>
      <c r="M63" s="43">
        <v>3908.2652331798822</v>
      </c>
      <c r="N63" s="43">
        <v>4294.6371998419618</v>
      </c>
      <c r="O63" s="43">
        <v>4528.7855196073615</v>
      </c>
      <c r="P63" s="43">
        <v>3746.9055761179798</v>
      </c>
      <c r="Q63" s="4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64">
        <v>4818.1304130386397</v>
      </c>
      <c r="AY63" s="64">
        <v>4902.9123029728298</v>
      </c>
      <c r="AZ63" s="64">
        <v>5688.3380719535298</v>
      </c>
      <c r="BA63" s="64">
        <v>5927.5483591246702</v>
      </c>
      <c r="BB63" s="64">
        <v>5986.1836577905697</v>
      </c>
      <c r="BC63" s="64">
        <v>5807.0381002413897</v>
      </c>
      <c r="BD63" s="64">
        <v>5812.5498870281799</v>
      </c>
      <c r="BE63" s="64">
        <v>5932.5704929810199</v>
      </c>
      <c r="BF63" s="64">
        <v>6211</v>
      </c>
      <c r="BG63" s="64">
        <v>6488</v>
      </c>
      <c r="BH63" s="64">
        <v>6138</v>
      </c>
      <c r="BI63" s="64">
        <v>6961</v>
      </c>
      <c r="BJ63" s="64">
        <v>6891</v>
      </c>
      <c r="BK63" s="64">
        <v>7158</v>
      </c>
      <c r="BL63" s="64">
        <v>7042</v>
      </c>
      <c r="BM63" s="64">
        <v>6811</v>
      </c>
    </row>
    <row r="64" spans="1:65" ht="26" x14ac:dyDescent="0.2">
      <c r="A64" s="8" t="s">
        <v>125</v>
      </c>
      <c r="B64" s="14" t="s">
        <v>126</v>
      </c>
      <c r="C64" s="42">
        <v>7478.3893122223544</v>
      </c>
      <c r="D64" s="43">
        <v>7451.4448828500372</v>
      </c>
      <c r="E64" s="43">
        <v>7524.1384888792973</v>
      </c>
      <c r="F64" s="43">
        <v>7483.6803592092983</v>
      </c>
      <c r="G64" s="43">
        <v>7873.740006564647</v>
      </c>
      <c r="H64" s="43">
        <v>7608.492928202204</v>
      </c>
      <c r="I64" s="43">
        <v>7601.1983973531242</v>
      </c>
      <c r="J64" s="43">
        <v>7513.6592906810583</v>
      </c>
      <c r="K64" s="43">
        <v>7500.5565816566468</v>
      </c>
      <c r="L64" s="43">
        <v>7326.1140071174941</v>
      </c>
      <c r="M64" s="43">
        <v>7340.0014821638269</v>
      </c>
      <c r="N64" s="43">
        <v>7298.74908463256</v>
      </c>
      <c r="O64" s="43">
        <v>7283.1543543613825</v>
      </c>
      <c r="P64" s="43">
        <v>7401.1808795769239</v>
      </c>
      <c r="Q64" s="4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64">
        <v>7370.6087660470203</v>
      </c>
      <c r="AY64" s="64">
        <v>7539.0633541158604</v>
      </c>
      <c r="AZ64" s="64">
        <v>7555.4504814107604</v>
      </c>
      <c r="BA64" s="64">
        <v>7642.3760295403299</v>
      </c>
      <c r="BB64" s="64">
        <v>7770.1454096305197</v>
      </c>
      <c r="BC64" s="64">
        <v>8040.0113882114802</v>
      </c>
      <c r="BD64" s="64">
        <v>8441.0461395113398</v>
      </c>
      <c r="BE64" s="64">
        <v>8640.4896470804797</v>
      </c>
      <c r="BF64" s="64">
        <v>8652</v>
      </c>
      <c r="BG64" s="64">
        <v>8725</v>
      </c>
      <c r="BH64" s="64">
        <v>8658</v>
      </c>
      <c r="BI64" s="64">
        <v>8719</v>
      </c>
      <c r="BJ64" s="64">
        <v>8820</v>
      </c>
      <c r="BK64" s="64">
        <v>8964</v>
      </c>
      <c r="BL64" s="64">
        <v>9027</v>
      </c>
      <c r="BM64" s="64">
        <v>9144</v>
      </c>
    </row>
    <row r="65" spans="1:70" ht="13" x14ac:dyDescent="0.2">
      <c r="A65" s="8" t="s">
        <v>127</v>
      </c>
      <c r="B65" s="14" t="s">
        <v>128</v>
      </c>
      <c r="C65" s="42">
        <v>4530.2996968487205</v>
      </c>
      <c r="D65" s="43">
        <v>4345.7041464469157</v>
      </c>
      <c r="E65" s="43">
        <v>4482.8292553798428</v>
      </c>
      <c r="F65" s="43">
        <v>4151.82394124864</v>
      </c>
      <c r="G65" s="43">
        <v>4059.3672205186958</v>
      </c>
      <c r="H65" s="43">
        <v>3898.120005287703</v>
      </c>
      <c r="I65" s="43">
        <v>3780.0908523272124</v>
      </c>
      <c r="J65" s="43">
        <v>3716.4739850784385</v>
      </c>
      <c r="K65" s="43">
        <v>3681.9593485968217</v>
      </c>
      <c r="L65" s="43">
        <v>3693.1432139421959</v>
      </c>
      <c r="M65" s="43">
        <v>3616.331702921821</v>
      </c>
      <c r="N65" s="43">
        <v>3489.4204831166094</v>
      </c>
      <c r="O65" s="43">
        <v>3368.8776543380177</v>
      </c>
      <c r="P65" s="43">
        <v>3243.6235636570186</v>
      </c>
      <c r="Q65" s="4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64">
        <v>3400.5378704802201</v>
      </c>
      <c r="AY65" s="64">
        <v>3766.2406012582401</v>
      </c>
      <c r="AZ65" s="64">
        <v>4332.9946781733697</v>
      </c>
      <c r="BA65" s="64">
        <v>4666.2897609769898</v>
      </c>
      <c r="BB65" s="64">
        <v>4339.0737878779601</v>
      </c>
      <c r="BC65" s="64">
        <v>5079.9239080153302</v>
      </c>
      <c r="BD65" s="64">
        <v>5156.1281494673904</v>
      </c>
      <c r="BE65" s="64">
        <v>5181.0197389903597</v>
      </c>
      <c r="BF65" s="64">
        <v>5496</v>
      </c>
      <c r="BG65" s="64">
        <v>5420</v>
      </c>
      <c r="BH65" s="64">
        <v>5218</v>
      </c>
      <c r="BI65" s="64">
        <v>5318</v>
      </c>
      <c r="BJ65" s="64">
        <v>5089</v>
      </c>
      <c r="BK65" s="64">
        <v>5317</v>
      </c>
      <c r="BL65" s="64">
        <v>5152</v>
      </c>
      <c r="BM65" s="64">
        <v>5331</v>
      </c>
    </row>
    <row r="66" spans="1:70" s="9" customFormat="1" ht="10.5" x14ac:dyDescent="0.25">
      <c r="A66" s="30" t="s">
        <v>129</v>
      </c>
      <c r="B66" s="24" t="s">
        <v>130</v>
      </c>
      <c r="C66" s="66">
        <f t="shared" ref="C66:BH66" si="15">SUM(C67:C69)</f>
        <v>82439.375817474051</v>
      </c>
      <c r="D66" s="66">
        <f t="shared" si="15"/>
        <v>83113.479930077519</v>
      </c>
      <c r="E66" s="66">
        <f t="shared" si="15"/>
        <v>78429.592544976622</v>
      </c>
      <c r="F66" s="66">
        <f t="shared" si="15"/>
        <v>74091.810585440457</v>
      </c>
      <c r="G66" s="66">
        <f t="shared" si="15"/>
        <v>74508.221261165862</v>
      </c>
      <c r="H66" s="66">
        <f t="shared" si="15"/>
        <v>73173.958124908881</v>
      </c>
      <c r="I66" s="66">
        <f t="shared" si="15"/>
        <v>73738.511476133528</v>
      </c>
      <c r="J66" s="66">
        <f t="shared" si="15"/>
        <v>71631.579576522301</v>
      </c>
      <c r="K66" s="66">
        <f t="shared" si="15"/>
        <v>71479.944033860564</v>
      </c>
      <c r="L66" s="66">
        <f t="shared" si="15"/>
        <v>71126.587705400598</v>
      </c>
      <c r="M66" s="66">
        <f t="shared" si="15"/>
        <v>69816.251773235985</v>
      </c>
      <c r="N66" s="66">
        <f t="shared" si="15"/>
        <v>68882.18018325686</v>
      </c>
      <c r="O66" s="66">
        <f t="shared" si="15"/>
        <v>69047.701458957221</v>
      </c>
      <c r="P66" s="66">
        <f t="shared" si="15"/>
        <v>70431.536630655668</v>
      </c>
      <c r="Q66" s="66">
        <f t="shared" si="15"/>
        <v>66850.91770878699</v>
      </c>
      <c r="R66" s="66">
        <f t="shared" si="15"/>
        <v>64411.773571154888</v>
      </c>
      <c r="S66" s="66">
        <f t="shared" si="15"/>
        <v>66872.488055831156</v>
      </c>
      <c r="T66" s="66">
        <f t="shared" si="15"/>
        <v>67597.751257912067</v>
      </c>
      <c r="U66" s="66">
        <f t="shared" si="15"/>
        <v>66682.045832094038</v>
      </c>
      <c r="V66" s="66">
        <f t="shared" si="15"/>
        <v>66979.061172639471</v>
      </c>
      <c r="W66" s="66">
        <f t="shared" si="15"/>
        <v>67247.745465284301</v>
      </c>
      <c r="X66" s="66">
        <f t="shared" si="15"/>
        <v>66677.673596911889</v>
      </c>
      <c r="Y66" s="66">
        <f t="shared" si="15"/>
        <v>67416.237547273704</v>
      </c>
      <c r="Z66" s="66">
        <f t="shared" si="15"/>
        <v>66972.404886524775</v>
      </c>
      <c r="AA66" s="66">
        <f t="shared" si="15"/>
        <v>68860.77280984087</v>
      </c>
      <c r="AB66" s="66">
        <f t="shared" si="15"/>
        <v>70265.445124060658</v>
      </c>
      <c r="AC66" s="66">
        <f t="shared" si="15"/>
        <v>70463.006500765448</v>
      </c>
      <c r="AD66" s="66">
        <f t="shared" si="15"/>
        <v>68218.535536026684</v>
      </c>
      <c r="AE66" s="66">
        <f t="shared" si="15"/>
        <v>69515.291554958138</v>
      </c>
      <c r="AF66" s="66">
        <f t="shared" si="15"/>
        <v>70830.675724095432</v>
      </c>
      <c r="AG66" s="66">
        <f t="shared" si="15"/>
        <v>71200.516893885855</v>
      </c>
      <c r="AH66" s="66">
        <f t="shared" si="15"/>
        <v>70624.007835219963</v>
      </c>
      <c r="AI66" s="66">
        <f t="shared" si="15"/>
        <v>71059.867026391148</v>
      </c>
      <c r="AJ66" s="66">
        <f t="shared" si="15"/>
        <v>71388.345533590356</v>
      </c>
      <c r="AK66" s="66">
        <f t="shared" si="15"/>
        <v>71015.386703566648</v>
      </c>
      <c r="AL66" s="66">
        <f t="shared" si="15"/>
        <v>68756</v>
      </c>
      <c r="AM66" s="66">
        <f t="shared" si="15"/>
        <v>70166</v>
      </c>
      <c r="AN66" s="66">
        <f t="shared" si="15"/>
        <v>70750</v>
      </c>
      <c r="AO66" s="66">
        <f t="shared" si="15"/>
        <v>68215</v>
      </c>
      <c r="AP66" s="66">
        <f t="shared" si="15"/>
        <v>66690</v>
      </c>
      <c r="AQ66" s="66">
        <f t="shared" si="15"/>
        <v>66973</v>
      </c>
      <c r="AR66" s="66">
        <f t="shared" si="15"/>
        <v>67586</v>
      </c>
      <c r="AS66" s="66">
        <f t="shared" si="15"/>
        <v>67864</v>
      </c>
      <c r="AT66" s="66">
        <f t="shared" si="15"/>
        <v>56069</v>
      </c>
      <c r="AU66" s="66">
        <f t="shared" si="15"/>
        <v>55910</v>
      </c>
      <c r="AV66" s="66">
        <f t="shared" si="15"/>
        <v>57175</v>
      </c>
      <c r="AW66" s="66">
        <f t="shared" si="15"/>
        <v>56876</v>
      </c>
      <c r="AX66" s="66">
        <f t="shared" si="15"/>
        <v>59572.034746767771</v>
      </c>
      <c r="AY66" s="66">
        <f t="shared" si="15"/>
        <v>64476.621926690546</v>
      </c>
      <c r="AZ66" s="66">
        <f t="shared" si="15"/>
        <v>69871.991949995616</v>
      </c>
      <c r="BA66" s="66">
        <f t="shared" si="15"/>
        <v>72653.62547014872</v>
      </c>
      <c r="BB66" s="66">
        <f t="shared" si="15"/>
        <v>75643.159514944738</v>
      </c>
      <c r="BC66" s="66">
        <f t="shared" si="15"/>
        <v>80218.225054490933</v>
      </c>
      <c r="BD66" s="66">
        <f t="shared" si="15"/>
        <v>81928.633089252136</v>
      </c>
      <c r="BE66" s="66">
        <f t="shared" si="15"/>
        <v>84349.562950642139</v>
      </c>
      <c r="BF66" s="66">
        <f t="shared" si="15"/>
        <v>84226</v>
      </c>
      <c r="BG66" s="66">
        <f t="shared" si="15"/>
        <v>84597</v>
      </c>
      <c r="BH66" s="66">
        <f t="shared" si="15"/>
        <v>85312</v>
      </c>
      <c r="BI66" s="66">
        <v>85044</v>
      </c>
      <c r="BJ66" s="66">
        <v>84613</v>
      </c>
      <c r="BK66" s="66">
        <v>87210</v>
      </c>
      <c r="BL66" s="66">
        <v>84665</v>
      </c>
      <c r="BM66" s="66">
        <v>80247</v>
      </c>
    </row>
    <row r="67" spans="1:70" ht="13" x14ac:dyDescent="0.2">
      <c r="A67" s="8" t="s">
        <v>131</v>
      </c>
      <c r="B67" s="14" t="s">
        <v>132</v>
      </c>
      <c r="C67" s="42">
        <v>33005.108314513243</v>
      </c>
      <c r="D67" s="43">
        <v>34405.405937024741</v>
      </c>
      <c r="E67" s="43">
        <v>30713.968907820155</v>
      </c>
      <c r="F67" s="43">
        <v>29463.4640361928</v>
      </c>
      <c r="G67" s="43">
        <v>30177.077970377275</v>
      </c>
      <c r="H67" s="43">
        <v>29954.177135799764</v>
      </c>
      <c r="I67" s="43">
        <v>31282.826628915402</v>
      </c>
      <c r="J67" s="43">
        <v>29475.341311473385</v>
      </c>
      <c r="K67" s="43">
        <v>30485.571910421993</v>
      </c>
      <c r="L67" s="43">
        <v>31170.153093194916</v>
      </c>
      <c r="M67" s="43">
        <v>31052.670583272509</v>
      </c>
      <c r="N67" s="43">
        <v>31081.5064752748</v>
      </c>
      <c r="O67" s="43">
        <v>31667.696094172974</v>
      </c>
      <c r="P67" s="43">
        <v>33577.46929087177</v>
      </c>
      <c r="Q67" s="4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64">
        <v>25472.6015592929</v>
      </c>
      <c r="AY67" s="64">
        <v>27940.249703080499</v>
      </c>
      <c r="AZ67" s="64">
        <v>29072.1616154521</v>
      </c>
      <c r="BA67" s="64">
        <v>28894.395842154499</v>
      </c>
      <c r="BB67" s="64">
        <v>29549.5623084738</v>
      </c>
      <c r="BC67" s="64">
        <v>31626.665659268201</v>
      </c>
      <c r="BD67" s="64">
        <v>31598.909312354099</v>
      </c>
      <c r="BE67" s="64">
        <v>32337.666204137899</v>
      </c>
      <c r="BF67" s="64">
        <v>32432</v>
      </c>
      <c r="BG67" s="64">
        <v>32057</v>
      </c>
      <c r="BH67" s="64">
        <v>30821</v>
      </c>
      <c r="BI67" s="64">
        <v>31208</v>
      </c>
      <c r="BJ67" s="64">
        <v>30891</v>
      </c>
      <c r="BK67" s="64">
        <v>30813</v>
      </c>
      <c r="BL67" s="64">
        <v>30431</v>
      </c>
      <c r="BM67" s="64">
        <v>30577</v>
      </c>
    </row>
    <row r="68" spans="1:70" ht="13" x14ac:dyDescent="0.2">
      <c r="A68" s="8" t="s">
        <v>133</v>
      </c>
      <c r="B68" s="14" t="s">
        <v>134</v>
      </c>
      <c r="C68" s="42">
        <v>32173.920334171118</v>
      </c>
      <c r="D68" s="43">
        <v>31402.595948079212</v>
      </c>
      <c r="E68" s="43">
        <v>30970.518826186912</v>
      </c>
      <c r="F68" s="43">
        <v>29099.739559336624</v>
      </c>
      <c r="G68" s="43">
        <v>29080.186937261667</v>
      </c>
      <c r="H68" s="43">
        <v>28741.598395803354</v>
      </c>
      <c r="I68" s="43">
        <v>28447.180691428406</v>
      </c>
      <c r="J68" s="43">
        <v>28460.808896909522</v>
      </c>
      <c r="K68" s="43">
        <v>27624.248467730013</v>
      </c>
      <c r="L68" s="43">
        <v>26947.714013779554</v>
      </c>
      <c r="M68" s="43">
        <v>26474.72399427346</v>
      </c>
      <c r="N68" s="43">
        <v>25818.304477077585</v>
      </c>
      <c r="O68" s="43">
        <v>25641.401328365671</v>
      </c>
      <c r="P68" s="43">
        <v>25472.607075806314</v>
      </c>
      <c r="Q68" s="4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64">
        <v>25906.344232151601</v>
      </c>
      <c r="AY68" s="64">
        <v>28271.0984494445</v>
      </c>
      <c r="AZ68" s="64">
        <v>32298.1481495564</v>
      </c>
      <c r="BA68" s="64">
        <v>34833.4434803658</v>
      </c>
      <c r="BB68" s="64">
        <v>37179.908663776201</v>
      </c>
      <c r="BC68" s="64">
        <v>39389.0129866473</v>
      </c>
      <c r="BD68" s="64">
        <v>41056.517871484401</v>
      </c>
      <c r="BE68" s="64">
        <v>42587.771688495603</v>
      </c>
      <c r="BF68" s="64">
        <v>42392</v>
      </c>
      <c r="BG68" s="64">
        <v>42456</v>
      </c>
      <c r="BH68" s="64">
        <v>44912</v>
      </c>
      <c r="BI68" s="64">
        <v>44362</v>
      </c>
      <c r="BJ68" s="64">
        <v>44318</v>
      </c>
      <c r="BK68" s="64">
        <v>47090</v>
      </c>
      <c r="BL68" s="64">
        <v>44900</v>
      </c>
      <c r="BM68" s="64">
        <v>40325</v>
      </c>
    </row>
    <row r="69" spans="1:70" ht="13" x14ac:dyDescent="0.2">
      <c r="A69" s="8" t="s">
        <v>135</v>
      </c>
      <c r="B69" s="14" t="s">
        <v>136</v>
      </c>
      <c r="C69" s="42">
        <v>17260.347168789685</v>
      </c>
      <c r="D69" s="43">
        <v>17305.478044973574</v>
      </c>
      <c r="E69" s="43">
        <v>16745.104810969558</v>
      </c>
      <c r="F69" s="43">
        <v>15528.606989911024</v>
      </c>
      <c r="G69" s="43">
        <v>15250.956353526915</v>
      </c>
      <c r="H69" s="43">
        <v>14478.182593305759</v>
      </c>
      <c r="I69" s="43">
        <v>14008.504155789717</v>
      </c>
      <c r="J69" s="43">
        <v>13695.429368139386</v>
      </c>
      <c r="K69" s="43">
        <v>13370.123655708554</v>
      </c>
      <c r="L69" s="43">
        <v>13008.720598426127</v>
      </c>
      <c r="M69" s="43">
        <v>12288.857195690009</v>
      </c>
      <c r="N69" s="43">
        <v>11982.369230904478</v>
      </c>
      <c r="O69" s="43">
        <v>11738.604036418579</v>
      </c>
      <c r="P69" s="43">
        <v>11381.460263977591</v>
      </c>
      <c r="Q69" s="4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64">
        <v>8193.0889553232701</v>
      </c>
      <c r="AY69" s="64">
        <v>8265.2737741655492</v>
      </c>
      <c r="AZ69" s="64">
        <v>8501.6821849871194</v>
      </c>
      <c r="BA69" s="64">
        <v>8925.7861476284106</v>
      </c>
      <c r="BB69" s="64">
        <v>8913.6885426947392</v>
      </c>
      <c r="BC69" s="64">
        <v>9202.5464085754393</v>
      </c>
      <c r="BD69" s="64">
        <v>9273.2059054136298</v>
      </c>
      <c r="BE69" s="64">
        <v>9424.1250580086307</v>
      </c>
      <c r="BF69" s="64">
        <v>9402</v>
      </c>
      <c r="BG69" s="64">
        <v>10084</v>
      </c>
      <c r="BH69" s="64">
        <v>9579</v>
      </c>
      <c r="BI69" s="64">
        <v>9474</v>
      </c>
      <c r="BJ69" s="64">
        <v>9404</v>
      </c>
      <c r="BK69" s="64">
        <v>9307</v>
      </c>
      <c r="BL69" s="64">
        <v>9334</v>
      </c>
      <c r="BM69" s="64">
        <v>9345</v>
      </c>
    </row>
    <row r="70" spans="1:70" s="2" customFormat="1" ht="10.5" x14ac:dyDescent="0.25">
      <c r="A70" s="29" t="s">
        <v>137</v>
      </c>
      <c r="B70" s="2" t="s">
        <v>138</v>
      </c>
      <c r="C70" s="41">
        <f t="shared" ref="C70:BH70" si="16">SUM(C71:C72)</f>
        <v>55365.927305710662</v>
      </c>
      <c r="D70" s="41">
        <f t="shared" si="16"/>
        <v>55514.798715457342</v>
      </c>
      <c r="E70" s="41">
        <f t="shared" si="16"/>
        <v>55821.498165168436</v>
      </c>
      <c r="F70" s="41">
        <f t="shared" si="16"/>
        <v>56156.026001110637</v>
      </c>
      <c r="G70" s="41">
        <f t="shared" si="16"/>
        <v>56440.752026331953</v>
      </c>
      <c r="H70" s="41">
        <f t="shared" si="16"/>
        <v>57349.855818513475</v>
      </c>
      <c r="I70" s="41">
        <f t="shared" si="16"/>
        <v>57972.865902014273</v>
      </c>
      <c r="J70" s="41">
        <f t="shared" si="16"/>
        <v>58572.263463212708</v>
      </c>
      <c r="K70" s="41">
        <f t="shared" si="16"/>
        <v>57728.96641425656</v>
      </c>
      <c r="L70" s="41">
        <f t="shared" si="16"/>
        <v>57555.348178699773</v>
      </c>
      <c r="M70" s="41">
        <f t="shared" si="16"/>
        <v>58860.718366707632</v>
      </c>
      <c r="N70" s="41">
        <f t="shared" si="16"/>
        <v>59405.06813061719</v>
      </c>
      <c r="O70" s="41">
        <f t="shared" si="16"/>
        <v>59809.787305624093</v>
      </c>
      <c r="P70" s="41">
        <f t="shared" si="16"/>
        <v>59231.894151415872</v>
      </c>
      <c r="Q70" s="41">
        <f t="shared" si="16"/>
        <v>59369.950784739252</v>
      </c>
      <c r="R70" s="41">
        <f t="shared" si="16"/>
        <v>59664.689847529589</v>
      </c>
      <c r="S70" s="41">
        <f t="shared" si="16"/>
        <v>59144.687478383152</v>
      </c>
      <c r="T70" s="41">
        <f t="shared" si="16"/>
        <v>59353.055838291351</v>
      </c>
      <c r="U70" s="41">
        <f t="shared" si="16"/>
        <v>59575.89582250698</v>
      </c>
      <c r="V70" s="41">
        <f t="shared" si="16"/>
        <v>59254.635009951468</v>
      </c>
      <c r="W70" s="41">
        <f t="shared" si="16"/>
        <v>59558.819810960944</v>
      </c>
      <c r="X70" s="41">
        <f t="shared" si="16"/>
        <v>59592.13767978768</v>
      </c>
      <c r="Y70" s="41">
        <f t="shared" si="16"/>
        <v>59661.810149616264</v>
      </c>
      <c r="Z70" s="41">
        <f t="shared" si="16"/>
        <v>60203.139432577671</v>
      </c>
      <c r="AA70" s="41">
        <f t="shared" si="16"/>
        <v>59708.941592678384</v>
      </c>
      <c r="AB70" s="41">
        <f t="shared" si="16"/>
        <v>60545.437586271262</v>
      </c>
      <c r="AC70" s="41">
        <f t="shared" si="16"/>
        <v>61744.256615873055</v>
      </c>
      <c r="AD70" s="41">
        <f t="shared" si="16"/>
        <v>62368.946267488558</v>
      </c>
      <c r="AE70" s="41">
        <f t="shared" si="16"/>
        <v>62400.181822101571</v>
      </c>
      <c r="AF70" s="41">
        <f t="shared" si="16"/>
        <v>62666.788568523618</v>
      </c>
      <c r="AG70" s="41">
        <f t="shared" si="16"/>
        <v>63260.24711990582</v>
      </c>
      <c r="AH70" s="41">
        <f t="shared" si="16"/>
        <v>63860.464489646823</v>
      </c>
      <c r="AI70" s="41">
        <f t="shared" si="16"/>
        <v>63235.639427659065</v>
      </c>
      <c r="AJ70" s="41">
        <f t="shared" si="16"/>
        <v>62864.289627621263</v>
      </c>
      <c r="AK70" s="41">
        <f t="shared" si="16"/>
        <v>62428.975668821688</v>
      </c>
      <c r="AL70" s="41">
        <f t="shared" si="16"/>
        <v>62595</v>
      </c>
      <c r="AM70" s="41">
        <f t="shared" si="16"/>
        <v>62493</v>
      </c>
      <c r="AN70" s="41">
        <f t="shared" si="16"/>
        <v>62265</v>
      </c>
      <c r="AO70" s="41">
        <f t="shared" si="16"/>
        <v>61469</v>
      </c>
      <c r="AP70" s="41">
        <f t="shared" si="16"/>
        <v>61257</v>
      </c>
      <c r="AQ70" s="41">
        <f t="shared" si="16"/>
        <v>61341</v>
      </c>
      <c r="AR70" s="41">
        <f t="shared" si="16"/>
        <v>61733</v>
      </c>
      <c r="AS70" s="41">
        <f t="shared" si="16"/>
        <v>61172</v>
      </c>
      <c r="AT70" s="41">
        <f t="shared" si="16"/>
        <v>59717</v>
      </c>
      <c r="AU70" s="41">
        <f t="shared" si="16"/>
        <v>59076</v>
      </c>
      <c r="AV70" s="41">
        <f t="shared" si="16"/>
        <v>58898</v>
      </c>
      <c r="AW70" s="41">
        <f t="shared" si="16"/>
        <v>58967</v>
      </c>
      <c r="AX70" s="41">
        <f t="shared" si="16"/>
        <v>59376.504471415195</v>
      </c>
      <c r="AY70" s="41">
        <f t="shared" si="16"/>
        <v>59665.831221324501</v>
      </c>
      <c r="AZ70" s="41">
        <f t="shared" si="16"/>
        <v>60378.379326841299</v>
      </c>
      <c r="BA70" s="41">
        <f t="shared" si="16"/>
        <v>60921.191712730295</v>
      </c>
      <c r="BB70" s="41">
        <f t="shared" si="16"/>
        <v>61845.337397777505</v>
      </c>
      <c r="BC70" s="41">
        <f t="shared" si="16"/>
        <v>60905.1153598132</v>
      </c>
      <c r="BD70" s="41">
        <f t="shared" si="16"/>
        <v>60737.066371064197</v>
      </c>
      <c r="BE70" s="41">
        <f t="shared" si="16"/>
        <v>61970.4520869876</v>
      </c>
      <c r="BF70" s="41">
        <f t="shared" si="16"/>
        <v>62340</v>
      </c>
      <c r="BG70" s="41">
        <f t="shared" si="16"/>
        <v>62600</v>
      </c>
      <c r="BH70" s="41">
        <f t="shared" si="16"/>
        <v>62973</v>
      </c>
      <c r="BI70" s="41">
        <v>63454</v>
      </c>
      <c r="BJ70" s="41">
        <v>63632</v>
      </c>
      <c r="BK70" s="41">
        <v>63500</v>
      </c>
      <c r="BL70" s="41">
        <v>63797</v>
      </c>
      <c r="BM70" s="41">
        <v>63614</v>
      </c>
      <c r="BN70" s="22"/>
      <c r="BO70" s="22"/>
      <c r="BP70" s="22"/>
      <c r="BQ70" s="22"/>
      <c r="BR70" s="22"/>
    </row>
    <row r="71" spans="1:70" ht="10" x14ac:dyDescent="0.2">
      <c r="A71" s="10" t="s">
        <v>139</v>
      </c>
      <c r="B71" s="14" t="s">
        <v>140</v>
      </c>
      <c r="C71" s="42">
        <v>41628.208104220495</v>
      </c>
      <c r="D71" s="43">
        <v>41545.494047456101</v>
      </c>
      <c r="E71" s="43">
        <v>42724.961760468141</v>
      </c>
      <c r="F71" s="43">
        <v>43037.226178693672</v>
      </c>
      <c r="G71" s="43">
        <v>43577.088731519609</v>
      </c>
      <c r="H71" s="43">
        <v>44160.867643154786</v>
      </c>
      <c r="I71" s="43">
        <v>44723.807114430936</v>
      </c>
      <c r="J71" s="43">
        <v>45395.159280300897</v>
      </c>
      <c r="K71" s="43">
        <v>44812.095408250963</v>
      </c>
      <c r="L71" s="43">
        <v>44936.44056056469</v>
      </c>
      <c r="M71" s="43">
        <v>46236.585749388527</v>
      </c>
      <c r="N71" s="43">
        <v>46651.835959005359</v>
      </c>
      <c r="O71" s="43">
        <v>46897.088155159843</v>
      </c>
      <c r="P71" s="43">
        <v>46684.842804149157</v>
      </c>
      <c r="Q71" s="4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64">
        <v>43630.008931301098</v>
      </c>
      <c r="AY71" s="64">
        <v>44099.302213146999</v>
      </c>
      <c r="AZ71" s="64">
        <v>44956.0876514376</v>
      </c>
      <c r="BA71" s="64">
        <v>45374.067628917997</v>
      </c>
      <c r="BB71" s="64">
        <v>45803.749035122702</v>
      </c>
      <c r="BC71" s="64">
        <v>45651.743812471599</v>
      </c>
      <c r="BD71" s="64">
        <v>45989.620006159501</v>
      </c>
      <c r="BE71" s="64">
        <v>46775.427171615003</v>
      </c>
      <c r="BF71" s="64">
        <v>46785</v>
      </c>
      <c r="BG71" s="64">
        <v>47205</v>
      </c>
      <c r="BH71" s="64">
        <v>47511</v>
      </c>
      <c r="BI71" s="64">
        <v>48187</v>
      </c>
      <c r="BJ71" s="64">
        <v>48098</v>
      </c>
      <c r="BK71" s="64">
        <v>48321</v>
      </c>
      <c r="BL71" s="64">
        <v>48621</v>
      </c>
      <c r="BM71" s="64">
        <v>48605</v>
      </c>
    </row>
    <row r="72" spans="1:70" ht="10" x14ac:dyDescent="0.2">
      <c r="A72" s="10" t="s">
        <v>141</v>
      </c>
      <c r="B72" s="14" t="s">
        <v>142</v>
      </c>
      <c r="C72" s="42">
        <v>13737.719201490163</v>
      </c>
      <c r="D72" s="43">
        <v>13969.304668001243</v>
      </c>
      <c r="E72" s="43">
        <v>13096.536404700295</v>
      </c>
      <c r="F72" s="43">
        <v>13118.799822416962</v>
      </c>
      <c r="G72" s="43">
        <v>12863.663294812346</v>
      </c>
      <c r="H72" s="43">
        <v>13188.988175358691</v>
      </c>
      <c r="I72" s="43">
        <v>13249.058787583337</v>
      </c>
      <c r="J72" s="43">
        <v>13177.104182911811</v>
      </c>
      <c r="K72" s="43">
        <v>12916.871006005593</v>
      </c>
      <c r="L72" s="43">
        <v>12618.907618135085</v>
      </c>
      <c r="M72" s="43">
        <v>12624.132617319105</v>
      </c>
      <c r="N72" s="43">
        <v>12753.232171611835</v>
      </c>
      <c r="O72" s="43">
        <v>12912.699150464252</v>
      </c>
      <c r="P72" s="43">
        <v>12547.051347266717</v>
      </c>
      <c r="Q72" s="4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64">
        <v>15746.4955401141</v>
      </c>
      <c r="AY72" s="64">
        <v>15566.5290081775</v>
      </c>
      <c r="AZ72" s="64">
        <v>15422.2916754037</v>
      </c>
      <c r="BA72" s="64">
        <v>15547.124083812299</v>
      </c>
      <c r="BB72" s="64">
        <v>16041.5883626548</v>
      </c>
      <c r="BC72" s="64">
        <v>15253.3715473416</v>
      </c>
      <c r="BD72" s="64">
        <v>14747.446364904699</v>
      </c>
      <c r="BE72" s="64">
        <v>15195.0249153726</v>
      </c>
      <c r="BF72" s="64">
        <v>15555</v>
      </c>
      <c r="BG72" s="64">
        <v>15395</v>
      </c>
      <c r="BH72" s="64">
        <v>15462</v>
      </c>
      <c r="BI72" s="64">
        <v>15267</v>
      </c>
      <c r="BJ72" s="64">
        <v>15534</v>
      </c>
      <c r="BK72" s="64">
        <v>15179</v>
      </c>
      <c r="BL72" s="64">
        <v>15176</v>
      </c>
      <c r="BM72" s="64">
        <v>15009</v>
      </c>
    </row>
    <row r="73" spans="1:70" s="2" customFormat="1" ht="10.5" x14ac:dyDescent="0.25">
      <c r="A73" s="29" t="s">
        <v>143</v>
      </c>
      <c r="B73" s="2" t="s">
        <v>144</v>
      </c>
      <c r="C73" s="41">
        <f t="shared" ref="C73:BH73" si="17">SUM(C74:C78)</f>
        <v>424137.56218914251</v>
      </c>
      <c r="D73" s="41">
        <f t="shared" si="17"/>
        <v>426889.29280553979</v>
      </c>
      <c r="E73" s="41">
        <f t="shared" si="17"/>
        <v>437155.41364996089</v>
      </c>
      <c r="F73" s="41">
        <f t="shared" si="17"/>
        <v>437720.512307383</v>
      </c>
      <c r="G73" s="41">
        <f t="shared" si="17"/>
        <v>435876.81103728851</v>
      </c>
      <c r="H73" s="41">
        <f t="shared" si="17"/>
        <v>435049.69361252</v>
      </c>
      <c r="I73" s="41">
        <f t="shared" si="17"/>
        <v>456380.60578410042</v>
      </c>
      <c r="J73" s="41">
        <f t="shared" si="17"/>
        <v>469231.19032902375</v>
      </c>
      <c r="K73" s="41">
        <f t="shared" si="17"/>
        <v>491524.20484757022</v>
      </c>
      <c r="L73" s="41">
        <f t="shared" si="17"/>
        <v>489487.17263846978</v>
      </c>
      <c r="M73" s="41">
        <f t="shared" si="17"/>
        <v>500626.95199783513</v>
      </c>
      <c r="N73" s="41">
        <f t="shared" si="17"/>
        <v>509477.01595106069</v>
      </c>
      <c r="O73" s="41">
        <f t="shared" si="17"/>
        <v>518243.87486805971</v>
      </c>
      <c r="P73" s="41">
        <f t="shared" si="17"/>
        <v>516205.0552030676</v>
      </c>
      <c r="Q73" s="41">
        <f t="shared" si="17"/>
        <v>529392.65914213529</v>
      </c>
      <c r="R73" s="41">
        <f t="shared" si="17"/>
        <v>523979.32968920644</v>
      </c>
      <c r="S73" s="41">
        <f t="shared" si="17"/>
        <v>529185.9891100094</v>
      </c>
      <c r="T73" s="41">
        <f t="shared" si="17"/>
        <v>529932.52192766953</v>
      </c>
      <c r="U73" s="41">
        <f t="shared" si="17"/>
        <v>542454.69917143788</v>
      </c>
      <c r="V73" s="41">
        <f t="shared" si="17"/>
        <v>554290.79019818292</v>
      </c>
      <c r="W73" s="41">
        <f t="shared" si="17"/>
        <v>555364.28057293186</v>
      </c>
      <c r="X73" s="41">
        <f t="shared" si="17"/>
        <v>556848.7767024308</v>
      </c>
      <c r="Y73" s="41">
        <f t="shared" si="17"/>
        <v>558034.74759805982</v>
      </c>
      <c r="Z73" s="41">
        <f t="shared" si="17"/>
        <v>556165.85816596064</v>
      </c>
      <c r="AA73" s="41">
        <f t="shared" si="17"/>
        <v>576133.18781894934</v>
      </c>
      <c r="AB73" s="41">
        <f t="shared" si="17"/>
        <v>584581.17235194671</v>
      </c>
      <c r="AC73" s="41">
        <f t="shared" si="17"/>
        <v>613965.65248923504</v>
      </c>
      <c r="AD73" s="41">
        <f t="shared" si="17"/>
        <v>614045.61309490912</v>
      </c>
      <c r="AE73" s="41">
        <f t="shared" si="17"/>
        <v>620494.39309838775</v>
      </c>
      <c r="AF73" s="41">
        <f t="shared" si="17"/>
        <v>612076.27489853848</v>
      </c>
      <c r="AG73" s="41">
        <f t="shared" si="17"/>
        <v>631330.8648224409</v>
      </c>
      <c r="AH73" s="41">
        <f t="shared" si="17"/>
        <v>626784.6633386754</v>
      </c>
      <c r="AI73" s="41">
        <f t="shared" si="17"/>
        <v>640696.40376670694</v>
      </c>
      <c r="AJ73" s="41">
        <f t="shared" si="17"/>
        <v>627089.03631008731</v>
      </c>
      <c r="AK73" s="41">
        <f t="shared" si="17"/>
        <v>640772.03868788539</v>
      </c>
      <c r="AL73" s="41">
        <f t="shared" si="17"/>
        <v>637948</v>
      </c>
      <c r="AM73" s="41">
        <f t="shared" si="17"/>
        <v>630897</v>
      </c>
      <c r="AN73" s="41">
        <f t="shared" si="17"/>
        <v>611450</v>
      </c>
      <c r="AO73" s="41">
        <f t="shared" si="17"/>
        <v>610904</v>
      </c>
      <c r="AP73" s="41">
        <f t="shared" si="17"/>
        <v>611723</v>
      </c>
      <c r="AQ73" s="41">
        <f t="shared" si="17"/>
        <v>615520</v>
      </c>
      <c r="AR73" s="41">
        <f t="shared" si="17"/>
        <v>615422</v>
      </c>
      <c r="AS73" s="41">
        <f t="shared" si="17"/>
        <v>608185</v>
      </c>
      <c r="AT73" s="41">
        <f t="shared" si="17"/>
        <v>538926</v>
      </c>
      <c r="AU73" s="41">
        <f t="shared" si="17"/>
        <v>572429</v>
      </c>
      <c r="AV73" s="41">
        <f t="shared" si="17"/>
        <v>557278</v>
      </c>
      <c r="AW73" s="41">
        <f t="shared" si="17"/>
        <v>562313</v>
      </c>
      <c r="AX73" s="41">
        <f t="shared" si="17"/>
        <v>570402.8092003339</v>
      </c>
      <c r="AY73" s="41">
        <f t="shared" si="17"/>
        <v>594766.62925221166</v>
      </c>
      <c r="AZ73" s="41">
        <f t="shared" si="17"/>
        <v>591615.91265683516</v>
      </c>
      <c r="BA73" s="41">
        <f t="shared" si="17"/>
        <v>595425.68948888779</v>
      </c>
      <c r="BB73" s="41">
        <f t="shared" si="17"/>
        <v>596508.34341371176</v>
      </c>
      <c r="BC73" s="41">
        <f t="shared" si="17"/>
        <v>609320.8893158877</v>
      </c>
      <c r="BD73" s="41">
        <f t="shared" si="17"/>
        <v>608093.66011791117</v>
      </c>
      <c r="BE73" s="41">
        <f t="shared" si="17"/>
        <v>619310.35476778261</v>
      </c>
      <c r="BF73" s="41">
        <f t="shared" si="17"/>
        <v>610731</v>
      </c>
      <c r="BG73" s="41">
        <f t="shared" si="17"/>
        <v>610584</v>
      </c>
      <c r="BH73" s="41">
        <f t="shared" si="17"/>
        <v>588593</v>
      </c>
      <c r="BI73" s="41">
        <v>592207</v>
      </c>
      <c r="BJ73" s="41">
        <v>591075</v>
      </c>
      <c r="BK73" s="41">
        <v>611802</v>
      </c>
      <c r="BL73" s="41">
        <v>598337</v>
      </c>
      <c r="BM73" s="41">
        <v>598527</v>
      </c>
      <c r="BN73" s="22"/>
      <c r="BO73" s="22"/>
      <c r="BP73" s="22"/>
      <c r="BQ73" s="22"/>
      <c r="BR73" s="22"/>
    </row>
    <row r="74" spans="1:70" ht="13" x14ac:dyDescent="0.2">
      <c r="A74" s="3" t="s">
        <v>145</v>
      </c>
      <c r="B74" s="14" t="s">
        <v>146</v>
      </c>
      <c r="C74" s="42">
        <v>10859.152180014227</v>
      </c>
      <c r="D74" s="43">
        <v>11286.533141271297</v>
      </c>
      <c r="E74" s="43">
        <v>11306.891202382882</v>
      </c>
      <c r="F74" s="43">
        <v>11614.253290288478</v>
      </c>
      <c r="G74" s="43">
        <v>12325.852788281221</v>
      </c>
      <c r="H74" s="43">
        <v>12936.963304904491</v>
      </c>
      <c r="I74" s="43">
        <v>13357.806718325681</v>
      </c>
      <c r="J74" s="43">
        <v>13396.335502484968</v>
      </c>
      <c r="K74" s="43">
        <v>13811.369087561621</v>
      </c>
      <c r="L74" s="43">
        <v>14586.948959424459</v>
      </c>
      <c r="M74" s="43">
        <v>14695.367955012622</v>
      </c>
      <c r="N74" s="43">
        <v>15052.591711744737</v>
      </c>
      <c r="O74" s="43">
        <v>15043.871115540845</v>
      </c>
      <c r="P74" s="43">
        <v>14912.820755889439</v>
      </c>
      <c r="Q74" s="4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64">
        <v>5639.6326903706704</v>
      </c>
      <c r="AY74" s="64">
        <v>5853.5587681305396</v>
      </c>
      <c r="AZ74" s="64">
        <v>6385.7965904512503</v>
      </c>
      <c r="BA74" s="64">
        <v>6025.6587026591496</v>
      </c>
      <c r="BB74" s="64">
        <v>5988.5392198831596</v>
      </c>
      <c r="BC74" s="64">
        <v>5620.42214443997</v>
      </c>
      <c r="BD74" s="64">
        <v>6025.4368956486696</v>
      </c>
      <c r="BE74" s="64">
        <v>6321.0700443190999</v>
      </c>
      <c r="BF74" s="64">
        <v>6239</v>
      </c>
      <c r="BG74" s="64">
        <v>6155</v>
      </c>
      <c r="BH74" s="64">
        <v>5916</v>
      </c>
      <c r="BI74" s="64">
        <v>5855</v>
      </c>
      <c r="BJ74" s="64">
        <v>5935</v>
      </c>
      <c r="BK74" s="64">
        <v>6011</v>
      </c>
      <c r="BL74" s="64">
        <v>5742</v>
      </c>
      <c r="BM74" s="64">
        <v>6048</v>
      </c>
    </row>
    <row r="75" spans="1:70" ht="26" x14ac:dyDescent="0.2">
      <c r="A75" s="3" t="s">
        <v>147</v>
      </c>
      <c r="B75" s="14" t="s">
        <v>148</v>
      </c>
      <c r="C75" s="42">
        <v>267214.53865654388</v>
      </c>
      <c r="D75" s="43">
        <v>267634.04371773748</v>
      </c>
      <c r="E75" s="43">
        <v>271331.12981111632</v>
      </c>
      <c r="F75" s="43">
        <v>273786.74032050441</v>
      </c>
      <c r="G75" s="43">
        <v>265879.15020859148</v>
      </c>
      <c r="H75" s="43">
        <v>262920.17958439153</v>
      </c>
      <c r="I75" s="43">
        <v>281036.62540963752</v>
      </c>
      <c r="J75" s="43">
        <v>288991.6498656114</v>
      </c>
      <c r="K75" s="43">
        <v>302461.31653784524</v>
      </c>
      <c r="L75" s="43">
        <v>297182.32719349198</v>
      </c>
      <c r="M75" s="43">
        <v>305573.37733181735</v>
      </c>
      <c r="N75" s="43">
        <v>304369.22067162057</v>
      </c>
      <c r="O75" s="43">
        <v>306576.56537678291</v>
      </c>
      <c r="P75" s="43">
        <v>305051.8701781467</v>
      </c>
      <c r="Q75" s="4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64">
        <v>318170.25697378401</v>
      </c>
      <c r="AY75" s="64">
        <v>337964.92261814402</v>
      </c>
      <c r="AZ75" s="64">
        <v>329899.44474695798</v>
      </c>
      <c r="BA75" s="64">
        <v>334496.74935129</v>
      </c>
      <c r="BB75" s="64">
        <v>335233.237649035</v>
      </c>
      <c r="BC75" s="64">
        <v>341230.97483171202</v>
      </c>
      <c r="BD75" s="64">
        <v>343721.151074283</v>
      </c>
      <c r="BE75" s="64">
        <v>347151.59858049802</v>
      </c>
      <c r="BF75" s="64">
        <v>341474</v>
      </c>
      <c r="BG75" s="64">
        <v>339872</v>
      </c>
      <c r="BH75" s="64">
        <v>331220</v>
      </c>
      <c r="BI75" s="64">
        <v>332283</v>
      </c>
      <c r="BJ75" s="64">
        <v>335420</v>
      </c>
      <c r="BK75" s="64">
        <v>352908</v>
      </c>
      <c r="BL75" s="64">
        <v>344997</v>
      </c>
      <c r="BM75" s="64">
        <v>341529</v>
      </c>
    </row>
    <row r="76" spans="1:70" ht="13" x14ac:dyDescent="0.2">
      <c r="A76" s="3" t="s">
        <v>149</v>
      </c>
      <c r="B76" s="14" t="s">
        <v>150</v>
      </c>
      <c r="C76" s="42">
        <v>73764.364477665658</v>
      </c>
      <c r="D76" s="43">
        <v>73149.896802824398</v>
      </c>
      <c r="E76" s="43">
        <v>76499.548227391759</v>
      </c>
      <c r="F76" s="43">
        <v>74320.265032779993</v>
      </c>
      <c r="G76" s="43">
        <v>76013.436839997332</v>
      </c>
      <c r="H76" s="43">
        <v>75298.674212245591</v>
      </c>
      <c r="I76" s="43">
        <v>78432.114332126032</v>
      </c>
      <c r="J76" s="43">
        <v>78175.214154937144</v>
      </c>
      <c r="K76" s="43">
        <v>83489.347613225415</v>
      </c>
      <c r="L76" s="43">
        <v>86866.803929333473</v>
      </c>
      <c r="M76" s="43">
        <v>89079.062214429738</v>
      </c>
      <c r="N76" s="43">
        <v>94718.527135625365</v>
      </c>
      <c r="O76" s="43">
        <v>93514.400285675103</v>
      </c>
      <c r="P76" s="43">
        <v>93954.462172841639</v>
      </c>
      <c r="Q76" s="4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64">
        <v>123043.390152035</v>
      </c>
      <c r="AY76" s="64">
        <v>123634.90254672999</v>
      </c>
      <c r="AZ76" s="64">
        <v>127363.06180136401</v>
      </c>
      <c r="BA76" s="64">
        <v>130663.1117866</v>
      </c>
      <c r="BB76" s="64">
        <v>127868.67483091301</v>
      </c>
      <c r="BC76" s="64">
        <v>131650.25354891701</v>
      </c>
      <c r="BD76" s="64">
        <v>130061.788192382</v>
      </c>
      <c r="BE76" s="64">
        <v>135252.546967156</v>
      </c>
      <c r="BF76" s="64">
        <v>136442</v>
      </c>
      <c r="BG76" s="64">
        <v>137083</v>
      </c>
      <c r="BH76" s="64">
        <v>133709</v>
      </c>
      <c r="BI76" s="64">
        <v>136746</v>
      </c>
      <c r="BJ76" s="64">
        <v>134384</v>
      </c>
      <c r="BK76" s="64">
        <v>136078</v>
      </c>
      <c r="BL76" s="64">
        <v>131998</v>
      </c>
      <c r="BM76" s="64">
        <v>132282</v>
      </c>
    </row>
    <row r="77" spans="1:70" ht="13" x14ac:dyDescent="0.2">
      <c r="A77" s="3" t="s">
        <v>151</v>
      </c>
      <c r="B77" s="14" t="s">
        <v>152</v>
      </c>
      <c r="C77" s="42">
        <v>55626.913968510366</v>
      </c>
      <c r="D77" s="43">
        <v>55981.852750248523</v>
      </c>
      <c r="E77" s="43">
        <v>60182.854747467216</v>
      </c>
      <c r="F77" s="43">
        <v>59176.777101465435</v>
      </c>
      <c r="G77" s="43">
        <v>62584.703505366706</v>
      </c>
      <c r="H77" s="43">
        <v>63994.853392161443</v>
      </c>
      <c r="I77" s="43">
        <v>63701.47591710453</v>
      </c>
      <c r="J77" s="43">
        <v>66618.189555235978</v>
      </c>
      <c r="K77" s="43">
        <v>69265.287083149553</v>
      </c>
      <c r="L77" s="43">
        <v>68623.747057779256</v>
      </c>
      <c r="M77" s="43">
        <v>68847.539446811206</v>
      </c>
      <c r="N77" s="43">
        <v>72821.651635462098</v>
      </c>
      <c r="O77" s="43">
        <v>79725.767448858576</v>
      </c>
      <c r="P77" s="43">
        <v>78622.197087855282</v>
      </c>
      <c r="Q77" s="4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64">
        <v>98263.956111396299</v>
      </c>
      <c r="AY77" s="64">
        <v>101952.789027557</v>
      </c>
      <c r="AZ77" s="64">
        <v>102716.31020693301</v>
      </c>
      <c r="BA77" s="64">
        <v>98616.840588994295</v>
      </c>
      <c r="BB77" s="64">
        <v>101444.94753857001</v>
      </c>
      <c r="BC77" s="64">
        <v>104465.86047014</v>
      </c>
      <c r="BD77" s="64">
        <v>101322.735183627</v>
      </c>
      <c r="BE77" s="64">
        <v>103261.88176864501</v>
      </c>
      <c r="BF77" s="64">
        <v>99745</v>
      </c>
      <c r="BG77" s="64">
        <v>99176</v>
      </c>
      <c r="BH77" s="64">
        <v>91984</v>
      </c>
      <c r="BI77" s="64">
        <v>90994</v>
      </c>
      <c r="BJ77" s="64">
        <v>89495</v>
      </c>
      <c r="BK77" s="64">
        <v>90533</v>
      </c>
      <c r="BL77" s="64">
        <v>89220</v>
      </c>
      <c r="BM77" s="64">
        <v>92876</v>
      </c>
    </row>
    <row r="78" spans="1:70" ht="26" x14ac:dyDescent="0.2">
      <c r="A78" s="3" t="s">
        <v>153</v>
      </c>
      <c r="B78" s="14" t="s">
        <v>154</v>
      </c>
      <c r="C78" s="42">
        <v>16672.592906408441</v>
      </c>
      <c r="D78" s="43">
        <v>18836.966393458159</v>
      </c>
      <c r="E78" s="43">
        <v>17834.989661602769</v>
      </c>
      <c r="F78" s="43">
        <v>18822.476562344666</v>
      </c>
      <c r="G78" s="43">
        <v>19073.667695051772</v>
      </c>
      <c r="H78" s="43">
        <v>19899.023118817029</v>
      </c>
      <c r="I78" s="43">
        <v>19852.583406906659</v>
      </c>
      <c r="J78" s="43">
        <v>22049.801250754263</v>
      </c>
      <c r="K78" s="43">
        <v>22496.884525788424</v>
      </c>
      <c r="L78" s="43">
        <v>22227.345498440602</v>
      </c>
      <c r="M78" s="43">
        <v>22431.605049764297</v>
      </c>
      <c r="N78" s="43">
        <v>22515.024796607933</v>
      </c>
      <c r="O78" s="43">
        <v>23383.270641202293</v>
      </c>
      <c r="P78" s="43">
        <v>23663.705008334506</v>
      </c>
      <c r="Q78" s="4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64">
        <v>25285.573272747901</v>
      </c>
      <c r="AY78" s="64">
        <v>25360.456291650102</v>
      </c>
      <c r="AZ78" s="64">
        <v>25251.2993111289</v>
      </c>
      <c r="BA78" s="64">
        <v>25623.3290593444</v>
      </c>
      <c r="BB78" s="64">
        <v>25972.9441753106</v>
      </c>
      <c r="BC78" s="64">
        <v>26353.378320678701</v>
      </c>
      <c r="BD78" s="64">
        <v>26962.5487719706</v>
      </c>
      <c r="BE78" s="64">
        <v>27323.257407164601</v>
      </c>
      <c r="BF78" s="64">
        <v>26831</v>
      </c>
      <c r="BG78" s="64">
        <v>28298</v>
      </c>
      <c r="BH78" s="64">
        <v>25764</v>
      </c>
      <c r="BI78" s="64">
        <v>26329</v>
      </c>
      <c r="BJ78" s="64">
        <v>25841</v>
      </c>
      <c r="BK78" s="64">
        <v>26272</v>
      </c>
      <c r="BL78" s="64">
        <v>26380</v>
      </c>
      <c r="BM78" s="64">
        <v>25792</v>
      </c>
    </row>
    <row r="79" spans="1:70" s="2" customFormat="1" ht="21" x14ac:dyDescent="0.25">
      <c r="A79" s="29" t="s">
        <v>155</v>
      </c>
      <c r="B79" s="26" t="s">
        <v>156</v>
      </c>
      <c r="C79" s="41">
        <f t="shared" ref="C79:BH79" si="18">SUM(C80:C83)</f>
        <v>1641842.5784983491</v>
      </c>
      <c r="D79" s="41">
        <f t="shared" si="18"/>
        <v>1685123.1910240576</v>
      </c>
      <c r="E79" s="41">
        <f t="shared" si="18"/>
        <v>1659842.1106220849</v>
      </c>
      <c r="F79" s="41">
        <f t="shared" si="18"/>
        <v>1676306.922027709</v>
      </c>
      <c r="G79" s="41">
        <f t="shared" si="18"/>
        <v>1701015.1485922704</v>
      </c>
      <c r="H79" s="41">
        <f t="shared" si="18"/>
        <v>1748842.442159221</v>
      </c>
      <c r="I79" s="41">
        <f t="shared" si="18"/>
        <v>1715885.7788112629</v>
      </c>
      <c r="J79" s="41">
        <f t="shared" si="18"/>
        <v>1741054.0936815818</v>
      </c>
      <c r="K79" s="41">
        <f t="shared" si="18"/>
        <v>1761232.1688552846</v>
      </c>
      <c r="L79" s="41">
        <f t="shared" si="18"/>
        <v>1804415.1675391179</v>
      </c>
      <c r="M79" s="41">
        <f t="shared" si="18"/>
        <v>1792289.5332917117</v>
      </c>
      <c r="N79" s="41">
        <f t="shared" si="18"/>
        <v>1811938.3548862049</v>
      </c>
      <c r="O79" s="41">
        <f t="shared" si="18"/>
        <v>1824638.875836208</v>
      </c>
      <c r="P79" s="41">
        <f t="shared" si="18"/>
        <v>1855174.6674947327</v>
      </c>
      <c r="Q79" s="41">
        <f t="shared" si="18"/>
        <v>1843736.6861752737</v>
      </c>
      <c r="R79" s="41">
        <f t="shared" si="18"/>
        <v>1843679.720916664</v>
      </c>
      <c r="S79" s="41">
        <f t="shared" si="18"/>
        <v>1854363.7149398341</v>
      </c>
      <c r="T79" s="41">
        <f t="shared" si="18"/>
        <v>1897132.8439248686</v>
      </c>
      <c r="U79" s="41">
        <f t="shared" si="18"/>
        <v>1857541.7496450106</v>
      </c>
      <c r="V79" s="41">
        <f t="shared" si="18"/>
        <v>1889444.8089519227</v>
      </c>
      <c r="W79" s="41">
        <f t="shared" si="18"/>
        <v>1892828.8248623111</v>
      </c>
      <c r="X79" s="41">
        <f t="shared" si="18"/>
        <v>1932709.912311302</v>
      </c>
      <c r="Y79" s="41">
        <f t="shared" si="18"/>
        <v>1917825.986779748</v>
      </c>
      <c r="Z79" s="41">
        <f t="shared" si="18"/>
        <v>1926182.721528087</v>
      </c>
      <c r="AA79" s="41">
        <f t="shared" si="18"/>
        <v>1967015.5878479038</v>
      </c>
      <c r="AB79" s="41">
        <f t="shared" si="18"/>
        <v>2062216.1521798368</v>
      </c>
      <c r="AC79" s="41">
        <f t="shared" si="18"/>
        <v>2057415.5565655068</v>
      </c>
      <c r="AD79" s="41">
        <f t="shared" si="18"/>
        <v>2051376.5121993916</v>
      </c>
      <c r="AE79" s="41">
        <f t="shared" si="18"/>
        <v>2055785.0115042059</v>
      </c>
      <c r="AF79" s="41">
        <f t="shared" si="18"/>
        <v>2130555.6756764548</v>
      </c>
      <c r="AG79" s="41">
        <f t="shared" si="18"/>
        <v>2103022.9367070999</v>
      </c>
      <c r="AH79" s="41">
        <f t="shared" si="18"/>
        <v>2122155.9196852497</v>
      </c>
      <c r="AI79" s="41">
        <f t="shared" si="18"/>
        <v>2132289.7517079501</v>
      </c>
      <c r="AJ79" s="41">
        <f t="shared" si="18"/>
        <v>2205583.0365601908</v>
      </c>
      <c r="AK79" s="41">
        <f t="shared" si="18"/>
        <v>2191364.0722019528</v>
      </c>
      <c r="AL79" s="41">
        <f t="shared" si="18"/>
        <v>2199340</v>
      </c>
      <c r="AM79" s="41">
        <f t="shared" si="18"/>
        <v>2222594</v>
      </c>
      <c r="AN79" s="41">
        <f t="shared" si="18"/>
        <v>2280396</v>
      </c>
      <c r="AO79" s="41">
        <f t="shared" si="18"/>
        <v>2279445</v>
      </c>
      <c r="AP79" s="41">
        <f t="shared" si="18"/>
        <v>2262174</v>
      </c>
      <c r="AQ79" s="41">
        <f t="shared" si="18"/>
        <v>2263397</v>
      </c>
      <c r="AR79" s="41">
        <f t="shared" si="18"/>
        <v>2301128</v>
      </c>
      <c r="AS79" s="41">
        <f t="shared" si="18"/>
        <v>2268454</v>
      </c>
      <c r="AT79" s="41">
        <f t="shared" si="18"/>
        <v>2065682</v>
      </c>
      <c r="AU79" s="41">
        <f t="shared" si="18"/>
        <v>2089658</v>
      </c>
      <c r="AV79" s="41">
        <f t="shared" si="18"/>
        <v>2140789</v>
      </c>
      <c r="AW79" s="41">
        <f t="shared" si="18"/>
        <v>2104557</v>
      </c>
      <c r="AX79" s="41">
        <f t="shared" si="18"/>
        <v>2126701.4326461172</v>
      </c>
      <c r="AY79" s="41">
        <f t="shared" si="18"/>
        <v>2129032.3700879207</v>
      </c>
      <c r="AZ79" s="41">
        <f t="shared" si="18"/>
        <v>2209095.0516163171</v>
      </c>
      <c r="BA79" s="41">
        <f t="shared" si="18"/>
        <v>2212131.126843371</v>
      </c>
      <c r="BB79" s="41">
        <f t="shared" si="18"/>
        <v>2245301.295358039</v>
      </c>
      <c r="BC79" s="41">
        <f t="shared" si="18"/>
        <v>2269443.584444026</v>
      </c>
      <c r="BD79" s="41">
        <f t="shared" si="18"/>
        <v>2335449.1987724737</v>
      </c>
      <c r="BE79" s="41">
        <f t="shared" si="18"/>
        <v>2315238.4369409629</v>
      </c>
      <c r="BF79" s="41">
        <f t="shared" si="18"/>
        <v>2312578</v>
      </c>
      <c r="BG79" s="41">
        <f t="shared" si="18"/>
        <v>2318001</v>
      </c>
      <c r="BH79" s="41">
        <f t="shared" si="18"/>
        <v>2379804</v>
      </c>
      <c r="BI79" s="41">
        <v>2327058</v>
      </c>
      <c r="BJ79" s="41">
        <v>2324929</v>
      </c>
      <c r="BK79" s="41">
        <v>2339884</v>
      </c>
      <c r="BL79" s="41">
        <v>2387201</v>
      </c>
      <c r="BM79" s="41">
        <v>2335412</v>
      </c>
      <c r="BN79" s="22"/>
      <c r="BO79" s="22"/>
      <c r="BP79" s="22"/>
      <c r="BQ79" s="22"/>
      <c r="BR79" s="22"/>
    </row>
    <row r="80" spans="1:70" ht="13" x14ac:dyDescent="0.2">
      <c r="A80" s="3" t="s">
        <v>157</v>
      </c>
      <c r="B80" s="14" t="s">
        <v>158</v>
      </c>
      <c r="C80" s="42">
        <v>459137.43361377477</v>
      </c>
      <c r="D80" s="43">
        <v>470543.9950678919</v>
      </c>
      <c r="E80" s="43">
        <v>471864.49219484068</v>
      </c>
      <c r="F80" s="43">
        <v>482686.28158237383</v>
      </c>
      <c r="G80" s="43">
        <v>477043.29250490235</v>
      </c>
      <c r="H80" s="43">
        <v>485759.05234045844</v>
      </c>
      <c r="I80" s="43">
        <v>483687.03723206703</v>
      </c>
      <c r="J80" s="43">
        <v>497303.68911523116</v>
      </c>
      <c r="K80" s="43">
        <v>505865.56807524187</v>
      </c>
      <c r="L80" s="43">
        <v>513277.32481092971</v>
      </c>
      <c r="M80" s="43">
        <v>513939.25219818921</v>
      </c>
      <c r="N80" s="43">
        <v>521970.89832020685</v>
      </c>
      <c r="O80" s="43">
        <v>525573.42578474362</v>
      </c>
      <c r="P80" s="43">
        <v>529339.47127735999</v>
      </c>
      <c r="Q80" s="4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64">
        <v>606934.76597469102</v>
      </c>
      <c r="AY80" s="64">
        <v>610281.68784262403</v>
      </c>
      <c r="AZ80" s="64">
        <v>614352.80446532601</v>
      </c>
      <c r="BA80" s="64">
        <v>619377.90364561498</v>
      </c>
      <c r="BB80" s="64">
        <v>625481.00002010295</v>
      </c>
      <c r="BC80" s="64">
        <v>627279.56886531005</v>
      </c>
      <c r="BD80" s="64">
        <v>621640.39458843798</v>
      </c>
      <c r="BE80" s="64">
        <v>624746.38648752903</v>
      </c>
      <c r="BF80" s="64">
        <v>627723</v>
      </c>
      <c r="BG80" s="64">
        <v>627461</v>
      </c>
      <c r="BH80" s="64">
        <v>630739</v>
      </c>
      <c r="BI80" s="64">
        <v>631198</v>
      </c>
      <c r="BJ80" s="64">
        <v>631705</v>
      </c>
      <c r="BK80" s="64">
        <v>632128</v>
      </c>
      <c r="BL80" s="64">
        <v>628278</v>
      </c>
      <c r="BM80" s="64">
        <v>623753</v>
      </c>
    </row>
    <row r="81" spans="1:70" ht="13" x14ac:dyDescent="0.2">
      <c r="A81" s="3" t="s">
        <v>159</v>
      </c>
      <c r="B81" s="14" t="s">
        <v>160</v>
      </c>
      <c r="C81" s="42">
        <v>694985.72478363244</v>
      </c>
      <c r="D81" s="43">
        <v>720481.51014662732</v>
      </c>
      <c r="E81" s="43">
        <v>699728.85996574035</v>
      </c>
      <c r="F81" s="43">
        <v>697494.25984991482</v>
      </c>
      <c r="G81" s="43">
        <v>709994.70747692056</v>
      </c>
      <c r="H81" s="43">
        <v>741054.58631337923</v>
      </c>
      <c r="I81" s="43">
        <v>709397.76983099116</v>
      </c>
      <c r="J81" s="43">
        <v>716701.21120498108</v>
      </c>
      <c r="K81" s="43">
        <v>722020.19843978726</v>
      </c>
      <c r="L81" s="43">
        <v>742970.20270799578</v>
      </c>
      <c r="M81" s="43">
        <v>732286.46454181452</v>
      </c>
      <c r="N81" s="43">
        <v>741604.69423012401</v>
      </c>
      <c r="O81" s="43">
        <v>749181.59498434491</v>
      </c>
      <c r="P81" s="43">
        <v>767638.49842922261</v>
      </c>
      <c r="Q81" s="4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64">
        <v>907193.97478914901</v>
      </c>
      <c r="AY81" s="64">
        <v>902411.24321220699</v>
      </c>
      <c r="AZ81" s="64">
        <v>954407.59781084105</v>
      </c>
      <c r="BA81" s="64">
        <v>941921.59414935601</v>
      </c>
      <c r="BB81" s="64">
        <v>951024.87676317699</v>
      </c>
      <c r="BC81" s="64">
        <v>959396.37641940499</v>
      </c>
      <c r="BD81" s="64">
        <v>1015016.22850251</v>
      </c>
      <c r="BE81" s="64">
        <v>981039.81289546099</v>
      </c>
      <c r="BF81" s="64">
        <v>978622</v>
      </c>
      <c r="BG81" s="64">
        <v>977769</v>
      </c>
      <c r="BH81" s="64">
        <v>1024232</v>
      </c>
      <c r="BI81" s="64">
        <v>973035</v>
      </c>
      <c r="BJ81" s="64">
        <v>975314</v>
      </c>
      <c r="BK81" s="64">
        <v>986856</v>
      </c>
      <c r="BL81" s="64">
        <v>1036037</v>
      </c>
      <c r="BM81" s="64">
        <v>997839</v>
      </c>
    </row>
    <row r="82" spans="1:70" ht="13" x14ac:dyDescent="0.2">
      <c r="A82" s="3" t="s">
        <v>161</v>
      </c>
      <c r="B82" s="14" t="s">
        <v>162</v>
      </c>
      <c r="C82" s="42">
        <v>297794.84258174029</v>
      </c>
      <c r="D82" s="43">
        <v>300413.84300282534</v>
      </c>
      <c r="E82" s="43">
        <v>302611.00007899379</v>
      </c>
      <c r="F82" s="43">
        <v>309358.19274924806</v>
      </c>
      <c r="G82" s="43">
        <v>318808.5533906346</v>
      </c>
      <c r="H82" s="43">
        <v>320394.73342876771</v>
      </c>
      <c r="I82" s="43">
        <v>322730.65838427603</v>
      </c>
      <c r="J82" s="43">
        <v>324397.14173192024</v>
      </c>
      <c r="K82" s="43">
        <v>327749.28005660459</v>
      </c>
      <c r="L82" s="43">
        <v>332105.06158128142</v>
      </c>
      <c r="M82" s="43">
        <v>334283.31925613707</v>
      </c>
      <c r="N82" s="43">
        <v>337497.6162096737</v>
      </c>
      <c r="O82" s="43">
        <v>340701.29953730857</v>
      </c>
      <c r="P82" s="43">
        <v>343142.48888527823</v>
      </c>
      <c r="Q82" s="4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64">
        <v>369552.42149003799</v>
      </c>
      <c r="AY82" s="64">
        <v>378192.82186034397</v>
      </c>
      <c r="AZ82" s="64">
        <v>386895.19753686199</v>
      </c>
      <c r="BA82" s="64">
        <v>396766.17504189099</v>
      </c>
      <c r="BB82" s="64">
        <v>408532.27038815198</v>
      </c>
      <c r="BC82" s="64">
        <v>414986.92058381002</v>
      </c>
      <c r="BD82" s="64">
        <v>409057.65662858897</v>
      </c>
      <c r="BE82" s="64">
        <v>415629.776883938</v>
      </c>
      <c r="BF82" s="64">
        <v>416763</v>
      </c>
      <c r="BG82" s="64">
        <v>417283</v>
      </c>
      <c r="BH82" s="64">
        <v>417880</v>
      </c>
      <c r="BI82" s="64">
        <v>418928</v>
      </c>
      <c r="BJ82" s="64">
        <v>416509</v>
      </c>
      <c r="BK82" s="64">
        <v>417511</v>
      </c>
      <c r="BL82" s="64">
        <v>411219</v>
      </c>
      <c r="BM82" s="64">
        <v>406014</v>
      </c>
    </row>
    <row r="83" spans="1:70" ht="13" x14ac:dyDescent="0.2">
      <c r="A83" s="3" t="s">
        <v>163</v>
      </c>
      <c r="B83" s="14" t="s">
        <v>164</v>
      </c>
      <c r="C83" s="42">
        <v>189924.57751920135</v>
      </c>
      <c r="D83" s="43">
        <v>193683.84280671299</v>
      </c>
      <c r="E83" s="43">
        <v>185637.75838251016</v>
      </c>
      <c r="F83" s="43">
        <v>186768.18784617205</v>
      </c>
      <c r="G83" s="43">
        <v>195168.59521981276</v>
      </c>
      <c r="H83" s="43">
        <v>201634.07007661572</v>
      </c>
      <c r="I83" s="43">
        <v>200070.3133639287</v>
      </c>
      <c r="J83" s="43">
        <v>202652.05162944933</v>
      </c>
      <c r="K83" s="43">
        <v>205597.12228365079</v>
      </c>
      <c r="L83" s="43">
        <v>216062.57843891092</v>
      </c>
      <c r="M83" s="43">
        <v>211780.49729557071</v>
      </c>
      <c r="N83" s="43">
        <v>210865.14612620039</v>
      </c>
      <c r="O83" s="43">
        <v>209182.55552981098</v>
      </c>
      <c r="P83" s="43">
        <v>215054.20890287193</v>
      </c>
      <c r="Q83" s="4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64">
        <v>243020.27039223901</v>
      </c>
      <c r="AY83" s="64">
        <v>238146.61717274599</v>
      </c>
      <c r="AZ83" s="64">
        <v>253439.45180328799</v>
      </c>
      <c r="BA83" s="64">
        <v>254065.45400650901</v>
      </c>
      <c r="BB83" s="64">
        <v>260263.148186607</v>
      </c>
      <c r="BC83" s="64">
        <v>267780.718575501</v>
      </c>
      <c r="BD83" s="64">
        <v>289734.91905293701</v>
      </c>
      <c r="BE83" s="64">
        <v>293822.46067403501</v>
      </c>
      <c r="BF83" s="64">
        <v>289470</v>
      </c>
      <c r="BG83" s="64">
        <v>295488</v>
      </c>
      <c r="BH83" s="64">
        <v>306953</v>
      </c>
      <c r="BI83" s="64">
        <v>303897</v>
      </c>
      <c r="BJ83" s="64">
        <v>301401</v>
      </c>
      <c r="BK83" s="64">
        <v>303389</v>
      </c>
      <c r="BL83" s="64">
        <v>311667</v>
      </c>
      <c r="BM83" s="64">
        <v>307806</v>
      </c>
    </row>
    <row r="84" spans="1:70" s="2" customFormat="1" ht="10.5" x14ac:dyDescent="0.25">
      <c r="A84" s="29" t="s">
        <v>165</v>
      </c>
      <c r="B84" s="2" t="s">
        <v>166</v>
      </c>
      <c r="C84" s="41">
        <f t="shared" ref="C84:BH84" si="19">SUM(C85:C89)</f>
        <v>361340.31236286054</v>
      </c>
      <c r="D84" s="41">
        <f t="shared" si="19"/>
        <v>368570.09720424062</v>
      </c>
      <c r="E84" s="41">
        <f t="shared" si="19"/>
        <v>373748.6328859494</v>
      </c>
      <c r="F84" s="41">
        <f t="shared" si="19"/>
        <v>379546.77659414511</v>
      </c>
      <c r="G84" s="41">
        <f t="shared" si="19"/>
        <v>379012.94947388308</v>
      </c>
      <c r="H84" s="41">
        <f t="shared" si="19"/>
        <v>390395.10465156479</v>
      </c>
      <c r="I84" s="41">
        <f t="shared" si="19"/>
        <v>394310.48815729469</v>
      </c>
      <c r="J84" s="41">
        <f t="shared" si="19"/>
        <v>396255.27306731994</v>
      </c>
      <c r="K84" s="41">
        <f t="shared" si="19"/>
        <v>410526.88123084739</v>
      </c>
      <c r="L84" s="41">
        <f t="shared" si="19"/>
        <v>419882.83082476398</v>
      </c>
      <c r="M84" s="41">
        <f t="shared" si="19"/>
        <v>425312.25071490556</v>
      </c>
      <c r="N84" s="41">
        <f t="shared" si="19"/>
        <v>436190.38285997754</v>
      </c>
      <c r="O84" s="41">
        <f t="shared" si="19"/>
        <v>438865.56714056927</v>
      </c>
      <c r="P84" s="41">
        <f t="shared" si="19"/>
        <v>457206.6185429719</v>
      </c>
      <c r="Q84" s="41">
        <f t="shared" si="19"/>
        <v>458473.06186378549</v>
      </c>
      <c r="R84" s="41">
        <f t="shared" si="19"/>
        <v>453245.45407032792</v>
      </c>
      <c r="S84" s="41">
        <f t="shared" si="19"/>
        <v>456909.7908676237</v>
      </c>
      <c r="T84" s="41">
        <f t="shared" si="19"/>
        <v>459260.92863154941</v>
      </c>
      <c r="U84" s="41">
        <f t="shared" si="19"/>
        <v>460949.35586149222</v>
      </c>
      <c r="V84" s="41">
        <f t="shared" si="19"/>
        <v>459662.95931030356</v>
      </c>
      <c r="W84" s="41">
        <f t="shared" si="19"/>
        <v>459014.23851350497</v>
      </c>
      <c r="X84" s="41">
        <f t="shared" si="19"/>
        <v>463898.75191340433</v>
      </c>
      <c r="Y84" s="41">
        <f t="shared" si="19"/>
        <v>467661.89232761104</v>
      </c>
      <c r="Z84" s="41">
        <f t="shared" si="19"/>
        <v>464174.50796954363</v>
      </c>
      <c r="AA84" s="41">
        <f t="shared" si="19"/>
        <v>466510.08859385841</v>
      </c>
      <c r="AB84" s="41">
        <f t="shared" si="19"/>
        <v>472419.24662192666</v>
      </c>
      <c r="AC84" s="41">
        <f t="shared" si="19"/>
        <v>474008.65906616382</v>
      </c>
      <c r="AD84" s="41">
        <f t="shared" si="19"/>
        <v>463566.29796173377</v>
      </c>
      <c r="AE84" s="41">
        <f t="shared" si="19"/>
        <v>466282.38320369483</v>
      </c>
      <c r="AF84" s="41">
        <f t="shared" si="19"/>
        <v>468915.88939676859</v>
      </c>
      <c r="AG84" s="41">
        <f t="shared" si="19"/>
        <v>469953.43708079628</v>
      </c>
      <c r="AH84" s="41">
        <f t="shared" si="19"/>
        <v>469989.12883636949</v>
      </c>
      <c r="AI84" s="41">
        <f t="shared" si="19"/>
        <v>479339.71150639077</v>
      </c>
      <c r="AJ84" s="41">
        <f t="shared" si="19"/>
        <v>480527.32424877072</v>
      </c>
      <c r="AK84" s="41">
        <f t="shared" si="19"/>
        <v>480782.03284748673</v>
      </c>
      <c r="AL84" s="41">
        <f t="shared" si="19"/>
        <v>482684</v>
      </c>
      <c r="AM84" s="41">
        <f t="shared" si="19"/>
        <v>490450</v>
      </c>
      <c r="AN84" s="41">
        <f t="shared" si="19"/>
        <v>497614</v>
      </c>
      <c r="AO84" s="41">
        <f t="shared" si="19"/>
        <v>500288</v>
      </c>
      <c r="AP84" s="41">
        <f t="shared" si="19"/>
        <v>493731</v>
      </c>
      <c r="AQ84" s="41">
        <f t="shared" si="19"/>
        <v>489598</v>
      </c>
      <c r="AR84" s="41">
        <f t="shared" si="19"/>
        <v>488725</v>
      </c>
      <c r="AS84" s="41">
        <f t="shared" si="19"/>
        <v>485000</v>
      </c>
      <c r="AT84" s="41">
        <f t="shared" si="19"/>
        <v>442189</v>
      </c>
      <c r="AU84" s="41">
        <f t="shared" si="19"/>
        <v>431285</v>
      </c>
      <c r="AV84" s="41">
        <f t="shared" si="19"/>
        <v>425949</v>
      </c>
      <c r="AW84" s="41">
        <f t="shared" si="19"/>
        <v>425184</v>
      </c>
      <c r="AX84" s="41">
        <f t="shared" si="19"/>
        <v>434447.73544515809</v>
      </c>
      <c r="AY84" s="41">
        <f t="shared" si="19"/>
        <v>438915.97453650553</v>
      </c>
      <c r="AZ84" s="41">
        <f t="shared" si="19"/>
        <v>446090.18286483415</v>
      </c>
      <c r="BA84" s="41">
        <f t="shared" si="19"/>
        <v>446610.81358185294</v>
      </c>
      <c r="BB84" s="41">
        <f t="shared" si="19"/>
        <v>456509.23935953761</v>
      </c>
      <c r="BC84" s="41">
        <f t="shared" si="19"/>
        <v>468407.62456309708</v>
      </c>
      <c r="BD84" s="41">
        <f t="shared" si="19"/>
        <v>475520.43221401505</v>
      </c>
      <c r="BE84" s="41">
        <f t="shared" si="19"/>
        <v>481103.91622410162</v>
      </c>
      <c r="BF84" s="41">
        <f t="shared" si="19"/>
        <v>478628</v>
      </c>
      <c r="BG84" s="41">
        <f t="shared" si="19"/>
        <v>477398</v>
      </c>
      <c r="BH84" s="41">
        <f t="shared" si="19"/>
        <v>484274</v>
      </c>
      <c r="BI84" s="41">
        <v>486662</v>
      </c>
      <c r="BJ84" s="41">
        <v>479484</v>
      </c>
      <c r="BK84" s="41">
        <v>476811</v>
      </c>
      <c r="BL84" s="41">
        <v>479344</v>
      </c>
      <c r="BM84" s="41">
        <v>478815</v>
      </c>
      <c r="BN84" s="1"/>
      <c r="BO84" s="1"/>
      <c r="BP84" s="1"/>
      <c r="BQ84" s="1"/>
      <c r="BR84" s="1"/>
    </row>
    <row r="85" spans="1:70" ht="13" x14ac:dyDescent="0.2">
      <c r="A85" s="3" t="s">
        <v>167</v>
      </c>
      <c r="B85" s="14" t="s">
        <v>168</v>
      </c>
      <c r="C85" s="42">
        <v>161587.18133252967</v>
      </c>
      <c r="D85" s="43">
        <v>165520.16189095782</v>
      </c>
      <c r="E85" s="43">
        <v>168722.6536550048</v>
      </c>
      <c r="F85" s="43">
        <v>170860.87741123731</v>
      </c>
      <c r="G85" s="43">
        <v>170151.93014757207</v>
      </c>
      <c r="H85" s="43">
        <v>177192.26643660537</v>
      </c>
      <c r="I85" s="43">
        <v>180003.42940648075</v>
      </c>
      <c r="J85" s="43">
        <v>180905.20034467921</v>
      </c>
      <c r="K85" s="43">
        <v>190544.99507681644</v>
      </c>
      <c r="L85" s="43">
        <v>193818.34025911448</v>
      </c>
      <c r="M85" s="43">
        <v>196845.01880791664</v>
      </c>
      <c r="N85" s="43">
        <v>200869.57513455514</v>
      </c>
      <c r="O85" s="43">
        <v>206506.96064555953</v>
      </c>
      <c r="P85" s="43">
        <v>212065.00594465504</v>
      </c>
      <c r="Q85" s="4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64">
        <v>202749.960644776</v>
      </c>
      <c r="AY85" s="64">
        <v>207139.43164599</v>
      </c>
      <c r="AZ85" s="64">
        <v>209196.37255233101</v>
      </c>
      <c r="BA85" s="64">
        <v>206831.939298426</v>
      </c>
      <c r="BB85" s="64">
        <v>209596.057232572</v>
      </c>
      <c r="BC85" s="64">
        <v>213444.78140360099</v>
      </c>
      <c r="BD85" s="64">
        <v>215073.65737164801</v>
      </c>
      <c r="BE85" s="64">
        <v>215971.09114790399</v>
      </c>
      <c r="BF85" s="64">
        <v>215829</v>
      </c>
      <c r="BG85" s="64">
        <v>214697</v>
      </c>
      <c r="BH85" s="64">
        <v>219165</v>
      </c>
      <c r="BI85" s="64">
        <v>219157</v>
      </c>
      <c r="BJ85" s="64">
        <v>215713</v>
      </c>
      <c r="BK85" s="64">
        <v>215747</v>
      </c>
      <c r="BL85" s="64">
        <v>216092</v>
      </c>
      <c r="BM85" s="64">
        <v>215869</v>
      </c>
    </row>
    <row r="86" spans="1:70" ht="13" x14ac:dyDescent="0.2">
      <c r="A86" s="3" t="s">
        <v>169</v>
      </c>
      <c r="B86" s="14" t="s">
        <v>170</v>
      </c>
      <c r="C86" s="42">
        <v>1832.5936564968254</v>
      </c>
      <c r="D86" s="43">
        <v>1893.374229182225</v>
      </c>
      <c r="E86" s="43">
        <v>1838.3236098465488</v>
      </c>
      <c r="F86" s="43">
        <v>1870.7710440258786</v>
      </c>
      <c r="G86" s="43">
        <v>1798.7424258698413</v>
      </c>
      <c r="H86" s="43">
        <v>1765.1039948552352</v>
      </c>
      <c r="I86" s="43">
        <v>1553.0882245727428</v>
      </c>
      <c r="J86" s="43">
        <v>1608.8863209860035</v>
      </c>
      <c r="K86" s="43">
        <v>1578.4901013499639</v>
      </c>
      <c r="L86" s="43">
        <v>1609.6721540075089</v>
      </c>
      <c r="M86" s="43">
        <v>1631.9276100646964</v>
      </c>
      <c r="N86" s="43">
        <v>1540.0654619604252</v>
      </c>
      <c r="O86" s="43">
        <v>1603.0121186183396</v>
      </c>
      <c r="P86" s="43">
        <v>1612.5837739355259</v>
      </c>
      <c r="Q86" s="4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64">
        <v>1602.8773192163601</v>
      </c>
      <c r="AY86" s="64">
        <v>1650.5377700950701</v>
      </c>
      <c r="AZ86" s="64">
        <v>1627.3711106309399</v>
      </c>
      <c r="BA86" s="64">
        <v>1601.4385479688799</v>
      </c>
      <c r="BB86" s="64">
        <v>1528.95926966292</v>
      </c>
      <c r="BC86" s="64">
        <v>1539.98552290406</v>
      </c>
      <c r="BD86" s="64">
        <v>1500.5382022471899</v>
      </c>
      <c r="BE86" s="64">
        <v>1487.11005473927</v>
      </c>
      <c r="BF86" s="64">
        <v>1459</v>
      </c>
      <c r="BG86" s="64">
        <v>1737</v>
      </c>
      <c r="BH86" s="64">
        <v>1631</v>
      </c>
      <c r="BI86" s="64">
        <v>1618</v>
      </c>
      <c r="BJ86" s="64">
        <v>1586</v>
      </c>
      <c r="BK86" s="64">
        <v>1561</v>
      </c>
      <c r="BL86" s="64">
        <v>1579</v>
      </c>
      <c r="BM86" s="64">
        <v>1571</v>
      </c>
    </row>
    <row r="87" spans="1:70" ht="13" x14ac:dyDescent="0.2">
      <c r="A87" s="3" t="s">
        <v>171</v>
      </c>
      <c r="B87" s="14" t="s">
        <v>172</v>
      </c>
      <c r="C87" s="42">
        <v>17623.299850271313</v>
      </c>
      <c r="D87" s="43">
        <v>17802.754697462817</v>
      </c>
      <c r="E87" s="43">
        <v>18004.228948057047</v>
      </c>
      <c r="F87" s="43">
        <v>18125.396639394414</v>
      </c>
      <c r="G87" s="43">
        <v>18826.185540040915</v>
      </c>
      <c r="H87" s="43">
        <v>19118.884540672483</v>
      </c>
      <c r="I87" s="43">
        <v>18864.877831686932</v>
      </c>
      <c r="J87" s="43">
        <v>18848.94308877366</v>
      </c>
      <c r="K87" s="43">
        <v>18643.33529984672</v>
      </c>
      <c r="L87" s="43">
        <v>18927.593617164039</v>
      </c>
      <c r="M87" s="43">
        <v>18336.8662210689</v>
      </c>
      <c r="N87" s="43">
        <v>18240.47434788883</v>
      </c>
      <c r="O87" s="43">
        <v>18050.774693823514</v>
      </c>
      <c r="P87" s="43">
        <v>18172.888335501222</v>
      </c>
      <c r="Q87" s="4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64">
        <v>13307.3131588244</v>
      </c>
      <c r="AY87" s="64">
        <v>12400.427556688601</v>
      </c>
      <c r="AZ87" s="64">
        <v>10597.238382821501</v>
      </c>
      <c r="BA87" s="64">
        <v>10816.1738846753</v>
      </c>
      <c r="BB87" s="64">
        <v>9390.0535694498394</v>
      </c>
      <c r="BC87" s="64">
        <v>9815.9603916640408</v>
      </c>
      <c r="BD87" s="64">
        <v>9681.4236182448894</v>
      </c>
      <c r="BE87" s="64">
        <v>10007.622471274401</v>
      </c>
      <c r="BF87" s="64">
        <v>10659</v>
      </c>
      <c r="BG87" s="64">
        <v>10940</v>
      </c>
      <c r="BH87" s="64">
        <v>10685</v>
      </c>
      <c r="BI87" s="64">
        <v>11049</v>
      </c>
      <c r="BJ87" s="64">
        <v>10718</v>
      </c>
      <c r="BK87" s="64">
        <v>10597</v>
      </c>
      <c r="BL87" s="64">
        <v>10785</v>
      </c>
      <c r="BM87" s="64">
        <v>11023</v>
      </c>
    </row>
    <row r="88" spans="1:70" ht="13" x14ac:dyDescent="0.2">
      <c r="A88" s="3" t="s">
        <v>173</v>
      </c>
      <c r="B88" s="14" t="s">
        <v>174</v>
      </c>
      <c r="C88" s="42">
        <v>99746.77434840161</v>
      </c>
      <c r="D88" s="43">
        <v>101203.57831852545</v>
      </c>
      <c r="E88" s="43">
        <v>102416.01468587911</v>
      </c>
      <c r="F88" s="43">
        <v>102268.89531346018</v>
      </c>
      <c r="G88" s="43">
        <v>103629.05561196765</v>
      </c>
      <c r="H88" s="43">
        <v>106069.62247413378</v>
      </c>
      <c r="I88" s="43">
        <v>106128.38314775171</v>
      </c>
      <c r="J88" s="43">
        <v>110472.95000694903</v>
      </c>
      <c r="K88" s="43">
        <v>114111.75043762945</v>
      </c>
      <c r="L88" s="43">
        <v>118624.87790596826</v>
      </c>
      <c r="M88" s="43">
        <v>120864.54657454755</v>
      </c>
      <c r="N88" s="43">
        <v>125292.84149776156</v>
      </c>
      <c r="O88" s="43">
        <v>121549.76122931766</v>
      </c>
      <c r="P88" s="43">
        <v>122914.47600030912</v>
      </c>
      <c r="Q88" s="4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64">
        <v>126872.369866836</v>
      </c>
      <c r="AY88" s="64">
        <v>125546.428435163</v>
      </c>
      <c r="AZ88" s="64">
        <v>130967.84555076899</v>
      </c>
      <c r="BA88" s="64">
        <v>131392.69884074599</v>
      </c>
      <c r="BB88" s="64">
        <v>137214.04007123201</v>
      </c>
      <c r="BC88" s="64">
        <v>142084.08248428701</v>
      </c>
      <c r="BD88" s="64">
        <v>145746.40693933799</v>
      </c>
      <c r="BE88" s="64">
        <v>149819.054079347</v>
      </c>
      <c r="BF88" s="64">
        <v>150222</v>
      </c>
      <c r="BG88" s="64">
        <v>150255</v>
      </c>
      <c r="BH88" s="64">
        <v>153653</v>
      </c>
      <c r="BI88" s="64">
        <v>155184</v>
      </c>
      <c r="BJ88" s="64">
        <v>157433</v>
      </c>
      <c r="BK88" s="64">
        <v>155190</v>
      </c>
      <c r="BL88" s="64">
        <v>156492</v>
      </c>
      <c r="BM88" s="64">
        <v>156935</v>
      </c>
    </row>
    <row r="89" spans="1:70" ht="13" x14ac:dyDescent="0.2">
      <c r="A89" s="3" t="s">
        <v>175</v>
      </c>
      <c r="B89" s="14">
        <v>75</v>
      </c>
      <c r="C89" s="42">
        <v>80550.46317516113</v>
      </c>
      <c r="D89" s="43">
        <v>82150.228068112308</v>
      </c>
      <c r="E89" s="43">
        <v>82767.41198716189</v>
      </c>
      <c r="F89" s="43">
        <v>86420.836186027373</v>
      </c>
      <c r="G89" s="43">
        <v>84607.035748432638</v>
      </c>
      <c r="H89" s="43">
        <v>86249.22720529791</v>
      </c>
      <c r="I89" s="43">
        <v>87760.709546802551</v>
      </c>
      <c r="J89" s="43">
        <v>84419.293305932006</v>
      </c>
      <c r="K89" s="43">
        <v>85648.310315204799</v>
      </c>
      <c r="L89" s="43">
        <v>86902.346888509695</v>
      </c>
      <c r="M89" s="43">
        <v>87633.891501307793</v>
      </c>
      <c r="N89" s="43">
        <v>90247.426417811599</v>
      </c>
      <c r="O89" s="43">
        <v>91155.058453250225</v>
      </c>
      <c r="P89" s="43">
        <v>102441.66448857098</v>
      </c>
      <c r="Q89" s="4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64">
        <v>89915.214455505396</v>
      </c>
      <c r="AY89" s="64">
        <v>92179.149128568795</v>
      </c>
      <c r="AZ89" s="64">
        <v>93701.355268281695</v>
      </c>
      <c r="BA89" s="64">
        <v>95968.563010036698</v>
      </c>
      <c r="BB89" s="64">
        <v>98780.1292166208</v>
      </c>
      <c r="BC89" s="64">
        <v>101522.81476064101</v>
      </c>
      <c r="BD89" s="64">
        <v>103518.406082537</v>
      </c>
      <c r="BE89" s="64">
        <v>103819.038470837</v>
      </c>
      <c r="BF89" s="64">
        <v>100459</v>
      </c>
      <c r="BG89" s="64">
        <v>99769</v>
      </c>
      <c r="BH89" s="64">
        <v>99140</v>
      </c>
      <c r="BI89" s="64">
        <v>99654</v>
      </c>
      <c r="BJ89" s="64">
        <v>94034</v>
      </c>
      <c r="BK89" s="64">
        <v>93716</v>
      </c>
      <c r="BL89" s="64">
        <v>94396</v>
      </c>
      <c r="BM89" s="64">
        <v>93417</v>
      </c>
    </row>
    <row r="90" spans="1:70" s="2" customFormat="1" ht="21" x14ac:dyDescent="0.25">
      <c r="A90" s="29" t="s">
        <v>176</v>
      </c>
      <c r="B90" s="2" t="s">
        <v>177</v>
      </c>
      <c r="C90" s="41">
        <f t="shared" ref="C90:BH90" si="20">SUM(C91:C101)</f>
        <v>1794979.1710333109</v>
      </c>
      <c r="D90" s="41">
        <f t="shared" si="20"/>
        <v>1818581.0630697091</v>
      </c>
      <c r="E90" s="41">
        <f t="shared" si="20"/>
        <v>1776213.6705262044</v>
      </c>
      <c r="F90" s="41">
        <f t="shared" si="20"/>
        <v>1815187.0239280181</v>
      </c>
      <c r="G90" s="41">
        <f t="shared" si="20"/>
        <v>1840702.6961310762</v>
      </c>
      <c r="H90" s="41">
        <f t="shared" si="20"/>
        <v>1879493.3648404647</v>
      </c>
      <c r="I90" s="41">
        <f t="shared" si="20"/>
        <v>1878634.1790431244</v>
      </c>
      <c r="J90" s="41">
        <f t="shared" si="20"/>
        <v>1906360.952995603</v>
      </c>
      <c r="K90" s="41">
        <f t="shared" si="20"/>
        <v>1931469.6455539647</v>
      </c>
      <c r="L90" s="41">
        <f t="shared" si="20"/>
        <v>1939015.5427866541</v>
      </c>
      <c r="M90" s="41">
        <f t="shared" si="20"/>
        <v>1954720.3620019653</v>
      </c>
      <c r="N90" s="41">
        <f t="shared" si="20"/>
        <v>1967082.2546095867</v>
      </c>
      <c r="O90" s="41">
        <f t="shared" si="20"/>
        <v>1979755.6023035429</v>
      </c>
      <c r="P90" s="41">
        <f t="shared" si="20"/>
        <v>1994576.1657026145</v>
      </c>
      <c r="Q90" s="41">
        <f t="shared" si="20"/>
        <v>2004776.9755614558</v>
      </c>
      <c r="R90" s="41">
        <f t="shared" si="20"/>
        <v>2009599.346222884</v>
      </c>
      <c r="S90" s="41">
        <f t="shared" si="20"/>
        <v>2032224.8109689211</v>
      </c>
      <c r="T90" s="41">
        <f t="shared" si="20"/>
        <v>2043375.2605991915</v>
      </c>
      <c r="U90" s="41">
        <f t="shared" si="20"/>
        <v>2050218.0196811501</v>
      </c>
      <c r="V90" s="41">
        <f t="shared" si="20"/>
        <v>2037536.706206664</v>
      </c>
      <c r="W90" s="41">
        <f t="shared" si="20"/>
        <v>2044608.6580081722</v>
      </c>
      <c r="X90" s="41">
        <f t="shared" si="20"/>
        <v>2079311.3006563112</v>
      </c>
      <c r="Y90" s="41">
        <f t="shared" si="20"/>
        <v>2093021.2249677922</v>
      </c>
      <c r="Z90" s="41">
        <f t="shared" si="20"/>
        <v>2088548.3129515331</v>
      </c>
      <c r="AA90" s="41">
        <f t="shared" si="20"/>
        <v>2120663.1329028881</v>
      </c>
      <c r="AB90" s="41">
        <f t="shared" si="20"/>
        <v>2181341.8538189786</v>
      </c>
      <c r="AC90" s="41">
        <f t="shared" si="20"/>
        <v>2186742.935181302</v>
      </c>
      <c r="AD90" s="41">
        <f t="shared" si="20"/>
        <v>2188533.1455284576</v>
      </c>
      <c r="AE90" s="41">
        <f t="shared" si="20"/>
        <v>2186431.8532228079</v>
      </c>
      <c r="AF90" s="41">
        <f t="shared" si="20"/>
        <v>2231616.5011438313</v>
      </c>
      <c r="AG90" s="41">
        <f t="shared" si="20"/>
        <v>2220261.211153361</v>
      </c>
      <c r="AH90" s="41">
        <f t="shared" si="20"/>
        <v>2232988.4504033718</v>
      </c>
      <c r="AI90" s="41">
        <f t="shared" si="20"/>
        <v>2250271.9714440433</v>
      </c>
      <c r="AJ90" s="41">
        <f t="shared" si="20"/>
        <v>2291202.3624899508</v>
      </c>
      <c r="AK90" s="41">
        <f t="shared" si="20"/>
        <v>2299931.0811070274</v>
      </c>
      <c r="AL90" s="41">
        <f t="shared" si="20"/>
        <v>2301337</v>
      </c>
      <c r="AM90" s="41">
        <f t="shared" si="20"/>
        <v>2309901</v>
      </c>
      <c r="AN90" s="41">
        <f t="shared" si="20"/>
        <v>2347570</v>
      </c>
      <c r="AO90" s="41">
        <f t="shared" si="20"/>
        <v>2349326</v>
      </c>
      <c r="AP90" s="41">
        <f t="shared" si="20"/>
        <v>2365482</v>
      </c>
      <c r="AQ90" s="41">
        <f t="shared" si="20"/>
        <v>2381812</v>
      </c>
      <c r="AR90" s="41">
        <f t="shared" si="20"/>
        <v>2415301</v>
      </c>
      <c r="AS90" s="41">
        <f t="shared" si="20"/>
        <v>2439758</v>
      </c>
      <c r="AT90" s="41">
        <f t="shared" si="20"/>
        <v>2282532</v>
      </c>
      <c r="AU90" s="41">
        <f t="shared" si="20"/>
        <v>2289168</v>
      </c>
      <c r="AV90" s="41">
        <f t="shared" si="20"/>
        <v>2317547</v>
      </c>
      <c r="AW90" s="41">
        <f t="shared" si="20"/>
        <v>2330160</v>
      </c>
      <c r="AX90" s="41">
        <f t="shared" si="20"/>
        <v>2347703.9006272163</v>
      </c>
      <c r="AY90" s="41">
        <f t="shared" si="20"/>
        <v>2390035.0286868019</v>
      </c>
      <c r="AZ90" s="41">
        <f t="shared" si="20"/>
        <v>2417467.0740581378</v>
      </c>
      <c r="BA90" s="41">
        <f t="shared" si="20"/>
        <v>2414105.2760603195</v>
      </c>
      <c r="BB90" s="41">
        <f t="shared" si="20"/>
        <v>2429259.5949482098</v>
      </c>
      <c r="BC90" s="41">
        <f t="shared" si="20"/>
        <v>2463743.6302867541</v>
      </c>
      <c r="BD90" s="41">
        <f t="shared" si="20"/>
        <v>2508181.9512561113</v>
      </c>
      <c r="BE90" s="41">
        <f t="shared" si="20"/>
        <v>2496434.9727117806</v>
      </c>
      <c r="BF90" s="41">
        <f t="shared" si="20"/>
        <v>2509302</v>
      </c>
      <c r="BG90" s="41">
        <f t="shared" si="20"/>
        <v>2491753</v>
      </c>
      <c r="BH90" s="41">
        <f t="shared" si="20"/>
        <v>2486903</v>
      </c>
      <c r="BI90" s="41">
        <v>2487008</v>
      </c>
      <c r="BJ90" s="41">
        <v>2482826</v>
      </c>
      <c r="BK90" s="41">
        <v>2474160</v>
      </c>
      <c r="BL90" s="41">
        <v>2504363</v>
      </c>
      <c r="BM90" s="41">
        <v>2503930</v>
      </c>
      <c r="BN90" s="1"/>
      <c r="BO90" s="1"/>
      <c r="BP90" s="1"/>
      <c r="BQ90" s="1"/>
      <c r="BR90" s="1"/>
    </row>
    <row r="91" spans="1:70" ht="26" x14ac:dyDescent="0.2">
      <c r="A91" s="3" t="s">
        <v>178</v>
      </c>
      <c r="B91" s="14" t="s">
        <v>179</v>
      </c>
      <c r="C91" s="42">
        <v>172815.81724637491</v>
      </c>
      <c r="D91" s="43">
        <v>182301.79264723865</v>
      </c>
      <c r="E91" s="43">
        <v>189672.56930702218</v>
      </c>
      <c r="F91" s="43">
        <v>204840.08203593627</v>
      </c>
      <c r="G91" s="43">
        <v>216601.79385864548</v>
      </c>
      <c r="H91" s="43">
        <v>220383.5354558907</v>
      </c>
      <c r="I91" s="43">
        <v>229490.69723111979</v>
      </c>
      <c r="J91" s="43">
        <v>236728.87053740188</v>
      </c>
      <c r="K91" s="43">
        <v>242645.65313906941</v>
      </c>
      <c r="L91" s="43">
        <v>248702.05928307632</v>
      </c>
      <c r="M91" s="43">
        <v>261564.9211505522</v>
      </c>
      <c r="N91" s="43">
        <v>266880.53616940009</v>
      </c>
      <c r="O91" s="43">
        <v>277380.17373348807</v>
      </c>
      <c r="P91" s="43">
        <v>285801.86537414324</v>
      </c>
      <c r="Q91" s="4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64">
        <v>243356.875163716</v>
      </c>
      <c r="AY91" s="64">
        <v>244954.30259784299</v>
      </c>
      <c r="AZ91" s="64">
        <v>245787.31360329501</v>
      </c>
      <c r="BA91" s="64">
        <v>245456.020354304</v>
      </c>
      <c r="BB91" s="64">
        <v>244346.749535529</v>
      </c>
      <c r="BC91" s="64">
        <v>246459.14179357601</v>
      </c>
      <c r="BD91" s="64">
        <v>248005.645990244</v>
      </c>
      <c r="BE91" s="64">
        <v>247773.53768012099</v>
      </c>
      <c r="BF91" s="64">
        <v>247756</v>
      </c>
      <c r="BG91" s="64">
        <v>249702</v>
      </c>
      <c r="BH91" s="64">
        <v>247552</v>
      </c>
      <c r="BI91" s="64">
        <v>245972</v>
      </c>
      <c r="BJ91" s="64">
        <v>246778</v>
      </c>
      <c r="BK91" s="64">
        <v>247258</v>
      </c>
      <c r="BL91" s="64">
        <v>247944</v>
      </c>
      <c r="BM91" s="64">
        <v>247671</v>
      </c>
    </row>
    <row r="92" spans="1:70" ht="13" x14ac:dyDescent="0.2">
      <c r="A92" s="3" t="s">
        <v>180</v>
      </c>
      <c r="B92" s="14" t="s">
        <v>181</v>
      </c>
      <c r="C92" s="42">
        <v>82392.569665749921</v>
      </c>
      <c r="D92" s="43">
        <v>82134.353173356052</v>
      </c>
      <c r="E92" s="43">
        <v>82804.982131123834</v>
      </c>
      <c r="F92" s="43">
        <v>81861.084984127228</v>
      </c>
      <c r="G92" s="43">
        <v>82712.663860669898</v>
      </c>
      <c r="H92" s="43">
        <v>83712.924372741269</v>
      </c>
      <c r="I92" s="43">
        <v>84073.361505484747</v>
      </c>
      <c r="J92" s="43">
        <v>85074.87645983533</v>
      </c>
      <c r="K92" s="43">
        <v>87902.264388722091</v>
      </c>
      <c r="L92" s="43">
        <v>88931.673241064913</v>
      </c>
      <c r="M92" s="43">
        <v>93230.285590431988</v>
      </c>
      <c r="N92" s="43">
        <v>94692.38316523876</v>
      </c>
      <c r="O92" s="43">
        <v>91667.774023564838</v>
      </c>
      <c r="P92" s="43">
        <v>93319.791054440313</v>
      </c>
      <c r="Q92" s="4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64">
        <v>121007.79316932301</v>
      </c>
      <c r="AY92" s="64">
        <v>121981.268364105</v>
      </c>
      <c r="AZ92" s="64">
        <v>121969.88847198601</v>
      </c>
      <c r="BA92" s="64">
        <v>119662.78169136601</v>
      </c>
      <c r="BB92" s="64">
        <v>121274.809985719</v>
      </c>
      <c r="BC92" s="64">
        <v>123070.412391121</v>
      </c>
      <c r="BD92" s="64">
        <v>124066.673487972</v>
      </c>
      <c r="BE92" s="64">
        <v>126068.29713183201</v>
      </c>
      <c r="BF92" s="64">
        <v>127869</v>
      </c>
      <c r="BG92" s="64">
        <v>129676</v>
      </c>
      <c r="BH92" s="64">
        <v>132368</v>
      </c>
      <c r="BI92" s="64">
        <v>133651</v>
      </c>
      <c r="BJ92" s="64">
        <v>133831</v>
      </c>
      <c r="BK92" s="64">
        <v>135008</v>
      </c>
      <c r="BL92" s="64">
        <v>135427</v>
      </c>
      <c r="BM92" s="64">
        <v>135099</v>
      </c>
    </row>
    <row r="93" spans="1:70" ht="13" x14ac:dyDescent="0.2">
      <c r="A93" s="3" t="s">
        <v>182</v>
      </c>
      <c r="B93" s="14" t="s">
        <v>183</v>
      </c>
      <c r="C93" s="42">
        <v>64614.125200190065</v>
      </c>
      <c r="D93" s="43">
        <v>65644.502059365899</v>
      </c>
      <c r="E93" s="43">
        <v>63116.642033556222</v>
      </c>
      <c r="F93" s="43">
        <v>61633.953363807384</v>
      </c>
      <c r="G93" s="43">
        <v>62776.932581349873</v>
      </c>
      <c r="H93" s="43">
        <v>63069.678386725347</v>
      </c>
      <c r="I93" s="43">
        <v>63437.395345869088</v>
      </c>
      <c r="J93" s="43">
        <v>61380.486716796819</v>
      </c>
      <c r="K93" s="43">
        <v>62925.870702567176</v>
      </c>
      <c r="L93" s="43">
        <v>62993.703137116594</v>
      </c>
      <c r="M93" s="43">
        <v>67150.539052582317</v>
      </c>
      <c r="N93" s="43">
        <v>67568.267562282592</v>
      </c>
      <c r="O93" s="43">
        <v>69256.656342028087</v>
      </c>
      <c r="P93" s="43">
        <v>69901.121612026487</v>
      </c>
      <c r="Q93" s="4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64">
        <v>111895.844593587</v>
      </c>
      <c r="AY93" s="64">
        <v>115474.896164456</v>
      </c>
      <c r="AZ93" s="64">
        <v>123450.09031786901</v>
      </c>
      <c r="BA93" s="64">
        <v>127262.67744047</v>
      </c>
      <c r="BB93" s="64">
        <v>128158.927051679</v>
      </c>
      <c r="BC93" s="64">
        <v>129158.238350409</v>
      </c>
      <c r="BD93" s="64">
        <v>135226.53644972999</v>
      </c>
      <c r="BE93" s="64">
        <v>140515.97837829599</v>
      </c>
      <c r="BF93" s="64">
        <v>141922</v>
      </c>
      <c r="BG93" s="64">
        <v>142461</v>
      </c>
      <c r="BH93" s="64">
        <v>141477</v>
      </c>
      <c r="BI93" s="64">
        <v>144840</v>
      </c>
      <c r="BJ93" s="64">
        <v>145951</v>
      </c>
      <c r="BK93" s="64">
        <v>145103</v>
      </c>
      <c r="BL93" s="64">
        <v>144259</v>
      </c>
      <c r="BM93" s="64">
        <v>145307</v>
      </c>
    </row>
    <row r="94" spans="1:70" s="9" customFormat="1" ht="13" x14ac:dyDescent="0.25">
      <c r="A94" s="3" t="s">
        <v>184</v>
      </c>
      <c r="B94" s="14" t="s">
        <v>185</v>
      </c>
      <c r="C94" s="42">
        <v>99761.89667296414</v>
      </c>
      <c r="D94" s="43">
        <v>110194.53635002994</v>
      </c>
      <c r="E94" s="43">
        <v>104514.11756206413</v>
      </c>
      <c r="F94" s="43">
        <v>104678.6434109859</v>
      </c>
      <c r="G94" s="43">
        <v>109974.6418879035</v>
      </c>
      <c r="H94" s="43">
        <v>108858.54382640208</v>
      </c>
      <c r="I94" s="43">
        <v>110467.48441240155</v>
      </c>
      <c r="J94" s="43">
        <v>111737.11218095271</v>
      </c>
      <c r="K94" s="43">
        <v>110886.73981239919</v>
      </c>
      <c r="L94" s="43">
        <v>111206.28492829997</v>
      </c>
      <c r="M94" s="43">
        <v>115986.86262070193</v>
      </c>
      <c r="N94" s="43">
        <v>117184.36681194368</v>
      </c>
      <c r="O94" s="43">
        <v>120386.72769832642</v>
      </c>
      <c r="P94" s="43">
        <v>114937.26598915175</v>
      </c>
      <c r="Q94" s="4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64">
        <v>182290.702582111</v>
      </c>
      <c r="AY94" s="64">
        <v>188945.87839486901</v>
      </c>
      <c r="AZ94" s="64">
        <v>189911.46443164899</v>
      </c>
      <c r="BA94" s="64">
        <v>179848.65471405999</v>
      </c>
      <c r="BB94" s="64">
        <v>181440.17806402099</v>
      </c>
      <c r="BC94" s="64">
        <v>177619.74307048201</v>
      </c>
      <c r="BD94" s="64">
        <v>177822.05115537401</v>
      </c>
      <c r="BE94" s="64">
        <v>176814.21244135001</v>
      </c>
      <c r="BF94" s="64">
        <v>174368</v>
      </c>
      <c r="BG94" s="64">
        <v>173369</v>
      </c>
      <c r="BH94" s="64">
        <v>171179</v>
      </c>
      <c r="BI94" s="64">
        <v>170295</v>
      </c>
      <c r="BJ94" s="64">
        <v>171403</v>
      </c>
      <c r="BK94" s="64">
        <v>173112</v>
      </c>
      <c r="BL94" s="64">
        <v>171810</v>
      </c>
      <c r="BM94" s="64">
        <v>168751</v>
      </c>
      <c r="BN94" s="1"/>
      <c r="BO94" s="1"/>
      <c r="BP94" s="1"/>
      <c r="BQ94" s="1"/>
      <c r="BR94" s="1"/>
    </row>
    <row r="95" spans="1:70" ht="26" x14ac:dyDescent="0.2">
      <c r="A95" s="3" t="s">
        <v>186</v>
      </c>
      <c r="B95" s="14" t="s">
        <v>187</v>
      </c>
      <c r="C95" s="42">
        <v>25629.571862106721</v>
      </c>
      <c r="D95" s="43">
        <v>24288.657579148457</v>
      </c>
      <c r="E95" s="43">
        <v>24631.139025692715</v>
      </c>
      <c r="F95" s="43">
        <v>25216.657886240446</v>
      </c>
      <c r="G95" s="43">
        <v>25893.77873694606</v>
      </c>
      <c r="H95" s="43">
        <v>26273.794660620602</v>
      </c>
      <c r="I95" s="43">
        <v>27986.05664810805</v>
      </c>
      <c r="J95" s="43">
        <v>28358.131091617557</v>
      </c>
      <c r="K95" s="43">
        <v>28388.265377704876</v>
      </c>
      <c r="L95" s="43">
        <v>28941.028752018086</v>
      </c>
      <c r="M95" s="43">
        <v>29862.916717960863</v>
      </c>
      <c r="N95" s="43">
        <v>30606.779382539025</v>
      </c>
      <c r="O95" s="43">
        <v>31932.717349084687</v>
      </c>
      <c r="P95" s="43">
        <v>30417.72729987407</v>
      </c>
      <c r="Q95" s="4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64">
        <v>39325.988388064099</v>
      </c>
      <c r="AY95" s="64">
        <v>38982.304184634697</v>
      </c>
      <c r="AZ95" s="64">
        <v>39970.694570646498</v>
      </c>
      <c r="BA95" s="64">
        <v>39308.8026776728</v>
      </c>
      <c r="BB95" s="64">
        <v>41770.317338676599</v>
      </c>
      <c r="BC95" s="64">
        <v>40976.259012326504</v>
      </c>
      <c r="BD95" s="64">
        <v>41005.8632232983</v>
      </c>
      <c r="BE95" s="64">
        <v>44376.938715076103</v>
      </c>
      <c r="BF95" s="64">
        <v>43003</v>
      </c>
      <c r="BG95" s="64">
        <v>43603</v>
      </c>
      <c r="BH95" s="64">
        <v>44182</v>
      </c>
      <c r="BI95" s="64">
        <v>46511</v>
      </c>
      <c r="BJ95" s="64">
        <v>45344</v>
      </c>
      <c r="BK95" s="64">
        <v>46085</v>
      </c>
      <c r="BL95" s="64">
        <v>46019</v>
      </c>
      <c r="BM95" s="64">
        <v>46558</v>
      </c>
    </row>
    <row r="96" spans="1:70" ht="13" x14ac:dyDescent="0.2">
      <c r="A96" s="3" t="s">
        <v>188</v>
      </c>
      <c r="B96" s="14" t="s">
        <v>189</v>
      </c>
      <c r="C96" s="42">
        <v>54386.484244076251</v>
      </c>
      <c r="D96" s="43">
        <v>53898.68183899219</v>
      </c>
      <c r="E96" s="43">
        <v>58987.51579431432</v>
      </c>
      <c r="F96" s="43">
        <v>58504.717227758854</v>
      </c>
      <c r="G96" s="43">
        <v>60979.268838583535</v>
      </c>
      <c r="H96" s="43">
        <v>64347.910728752504</v>
      </c>
      <c r="I96" s="43">
        <v>67478.573639616676</v>
      </c>
      <c r="J96" s="43">
        <v>68953.977630319554</v>
      </c>
      <c r="K96" s="43">
        <v>70549.505844171683</v>
      </c>
      <c r="L96" s="43">
        <v>71601.627006000417</v>
      </c>
      <c r="M96" s="43">
        <v>74789.507298254583</v>
      </c>
      <c r="N96" s="43">
        <v>75675.331766709685</v>
      </c>
      <c r="O96" s="43">
        <v>77505.612009518765</v>
      </c>
      <c r="P96" s="43">
        <v>78060.899947627448</v>
      </c>
      <c r="Q96" s="4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64">
        <v>115315.51037043</v>
      </c>
      <c r="AY96" s="64">
        <v>115462.531478851</v>
      </c>
      <c r="AZ96" s="64">
        <v>115215.394705133</v>
      </c>
      <c r="BA96" s="64">
        <v>117198.729432865</v>
      </c>
      <c r="BB96" s="64">
        <v>118067.766438783</v>
      </c>
      <c r="BC96" s="64">
        <v>125484.11041911101</v>
      </c>
      <c r="BD96" s="64">
        <v>125249.938177216</v>
      </c>
      <c r="BE96" s="64">
        <v>124169.007801225</v>
      </c>
      <c r="BF96" s="64">
        <v>126205</v>
      </c>
      <c r="BG96" s="64">
        <v>125451</v>
      </c>
      <c r="BH96" s="64">
        <v>126134</v>
      </c>
      <c r="BI96" s="64">
        <v>124366</v>
      </c>
      <c r="BJ96" s="64">
        <v>123412</v>
      </c>
      <c r="BK96" s="64">
        <v>122215</v>
      </c>
      <c r="BL96" s="64">
        <v>121121</v>
      </c>
      <c r="BM96" s="64">
        <v>121672</v>
      </c>
    </row>
    <row r="97" spans="1:70" ht="13" x14ac:dyDescent="0.2">
      <c r="A97" s="3" t="s">
        <v>190</v>
      </c>
      <c r="B97" s="14" t="s">
        <v>191</v>
      </c>
      <c r="C97" s="42">
        <v>21169.264866614874</v>
      </c>
      <c r="D97" s="43">
        <v>20978.129753000419</v>
      </c>
      <c r="E97" s="43">
        <v>19936.783630576796</v>
      </c>
      <c r="F97" s="43">
        <v>19813.181257405835</v>
      </c>
      <c r="G97" s="43">
        <v>19900.673972605015</v>
      </c>
      <c r="H97" s="43">
        <v>19643.748464772918</v>
      </c>
      <c r="I97" s="43">
        <v>19481.68331860593</v>
      </c>
      <c r="J97" s="43">
        <v>19413.371487932625</v>
      </c>
      <c r="K97" s="43">
        <v>19862.232895371122</v>
      </c>
      <c r="L97" s="43">
        <v>19609.25386445332</v>
      </c>
      <c r="M97" s="43">
        <v>19818.555018965391</v>
      </c>
      <c r="N97" s="43">
        <v>20108.599922730125</v>
      </c>
      <c r="O97" s="43">
        <v>19799.083763661693</v>
      </c>
      <c r="P97" s="43">
        <v>20037.872713239125</v>
      </c>
      <c r="Q97" s="4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64">
        <v>19843.570918141399</v>
      </c>
      <c r="AY97" s="64">
        <v>20495.470690906801</v>
      </c>
      <c r="AZ97" s="64">
        <v>21686.773121444501</v>
      </c>
      <c r="BA97" s="64">
        <v>22273.350181372702</v>
      </c>
      <c r="BB97" s="64">
        <v>23742.521309531701</v>
      </c>
      <c r="BC97" s="64">
        <v>24950.8511774004</v>
      </c>
      <c r="BD97" s="64">
        <v>26524.3629002126</v>
      </c>
      <c r="BE97" s="64">
        <v>27411.935671242802</v>
      </c>
      <c r="BF97" s="64">
        <v>29985</v>
      </c>
      <c r="BG97" s="64">
        <v>29671</v>
      </c>
      <c r="BH97" s="64">
        <v>29133</v>
      </c>
      <c r="BI97" s="64">
        <v>29014</v>
      </c>
      <c r="BJ97" s="64">
        <v>29201</v>
      </c>
      <c r="BK97" s="64">
        <v>29686</v>
      </c>
      <c r="BL97" s="64">
        <v>29853</v>
      </c>
      <c r="BM97" s="64">
        <v>29658</v>
      </c>
    </row>
    <row r="98" spans="1:70" ht="26" x14ac:dyDescent="0.2">
      <c r="A98" s="3" t="s">
        <v>192</v>
      </c>
      <c r="B98" s="14" t="s">
        <v>193</v>
      </c>
      <c r="C98" s="42">
        <v>147456.83153018434</v>
      </c>
      <c r="D98" s="43">
        <v>148370.11446248891</v>
      </c>
      <c r="E98" s="43">
        <v>155758.69545036883</v>
      </c>
      <c r="F98" s="43">
        <v>159543.08269533387</v>
      </c>
      <c r="G98" s="43">
        <v>161532.82844573824</v>
      </c>
      <c r="H98" s="43">
        <v>164125.11391979313</v>
      </c>
      <c r="I98" s="43">
        <v>168401.67706719047</v>
      </c>
      <c r="J98" s="43">
        <v>167381.2599920099</v>
      </c>
      <c r="K98" s="43">
        <v>172541.78531112109</v>
      </c>
      <c r="L98" s="43">
        <v>178334.88418549558</v>
      </c>
      <c r="M98" s="43">
        <v>180922.02735645269</v>
      </c>
      <c r="N98" s="43">
        <v>188950.02499460059</v>
      </c>
      <c r="O98" s="43">
        <v>189814.15279669833</v>
      </c>
      <c r="P98" s="43">
        <v>193969.09499391899</v>
      </c>
      <c r="Q98" s="4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64">
        <v>302979.99023015</v>
      </c>
      <c r="AY98" s="64">
        <v>304770.36723733798</v>
      </c>
      <c r="AZ98" s="64">
        <v>298702.04039453599</v>
      </c>
      <c r="BA98" s="64">
        <v>317061.34754770302</v>
      </c>
      <c r="BB98" s="64">
        <v>316524.17822276201</v>
      </c>
      <c r="BC98" s="64">
        <v>317504.05539506301</v>
      </c>
      <c r="BD98" s="64">
        <v>316510.77574729302</v>
      </c>
      <c r="BE98" s="64">
        <v>311112.06117546902</v>
      </c>
      <c r="BF98" s="64">
        <v>320478</v>
      </c>
      <c r="BG98" s="64">
        <v>318034</v>
      </c>
      <c r="BH98" s="64">
        <v>315349</v>
      </c>
      <c r="BI98" s="64">
        <v>318326</v>
      </c>
      <c r="BJ98" s="64">
        <v>320476</v>
      </c>
      <c r="BK98" s="64">
        <v>316973</v>
      </c>
      <c r="BL98" s="64">
        <v>317378</v>
      </c>
      <c r="BM98" s="64">
        <v>316480</v>
      </c>
    </row>
    <row r="99" spans="1:70" ht="26" x14ac:dyDescent="0.2">
      <c r="A99" s="3" t="s">
        <v>194</v>
      </c>
      <c r="B99" s="14" t="s">
        <v>195</v>
      </c>
      <c r="C99" s="42">
        <v>72467.545281511775</v>
      </c>
      <c r="D99" s="43">
        <v>69680.072766836893</v>
      </c>
      <c r="E99" s="43">
        <v>70970.592552289076</v>
      </c>
      <c r="F99" s="43">
        <v>71342.659167717487</v>
      </c>
      <c r="G99" s="43">
        <v>74010.551858905761</v>
      </c>
      <c r="H99" s="43">
        <v>76579.2655165209</v>
      </c>
      <c r="I99" s="43">
        <v>81194.691789675751</v>
      </c>
      <c r="J99" s="43">
        <v>82400.229725720157</v>
      </c>
      <c r="K99" s="43">
        <v>78700.256457954296</v>
      </c>
      <c r="L99" s="43">
        <v>80871.055843595706</v>
      </c>
      <c r="M99" s="43">
        <v>83986.260035635773</v>
      </c>
      <c r="N99" s="43">
        <v>86442.357037054928</v>
      </c>
      <c r="O99" s="43">
        <v>86397.456371657958</v>
      </c>
      <c r="P99" s="43">
        <v>85159.394430920351</v>
      </c>
      <c r="Q99" s="4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64">
        <v>102946.993227568</v>
      </c>
      <c r="AY99" s="64">
        <v>106764.06215625801</v>
      </c>
      <c r="AZ99" s="64">
        <v>105616.841393768</v>
      </c>
      <c r="BA99" s="64">
        <v>110653.12901716999</v>
      </c>
      <c r="BB99" s="64">
        <v>111287.582174968</v>
      </c>
      <c r="BC99" s="64">
        <v>110763.002948258</v>
      </c>
      <c r="BD99" s="64">
        <v>110817.72118354699</v>
      </c>
      <c r="BE99" s="64">
        <v>113216.598886156</v>
      </c>
      <c r="BF99" s="64">
        <v>115048</v>
      </c>
      <c r="BG99" s="64">
        <v>115219</v>
      </c>
      <c r="BH99" s="64">
        <v>116086</v>
      </c>
      <c r="BI99" s="64">
        <v>117969</v>
      </c>
      <c r="BJ99" s="64">
        <v>116481</v>
      </c>
      <c r="BK99" s="64">
        <v>119230</v>
      </c>
      <c r="BL99" s="64">
        <v>116756</v>
      </c>
      <c r="BM99" s="64">
        <v>117889</v>
      </c>
    </row>
    <row r="100" spans="1:70" ht="13" x14ac:dyDescent="0.2">
      <c r="A100" s="3" t="s">
        <v>196</v>
      </c>
      <c r="B100" s="14" t="s">
        <v>197</v>
      </c>
      <c r="C100" s="42">
        <v>22507.584274982692</v>
      </c>
      <c r="D100" s="43">
        <v>23269.244025955482</v>
      </c>
      <c r="E100" s="43">
        <v>22991.837832113535</v>
      </c>
      <c r="F100" s="43">
        <v>22648.903431451894</v>
      </c>
      <c r="G100" s="43">
        <v>22687.224407715272</v>
      </c>
      <c r="H100" s="43">
        <v>21357.390795252159</v>
      </c>
      <c r="I100" s="43">
        <v>20919.403137157748</v>
      </c>
      <c r="J100" s="43">
        <v>20095.773253567953</v>
      </c>
      <c r="K100" s="43">
        <v>20048.932555278843</v>
      </c>
      <c r="L100" s="43">
        <v>21486.239777874362</v>
      </c>
      <c r="M100" s="43">
        <v>19777.549185644926</v>
      </c>
      <c r="N100" s="43">
        <v>20500.400218378894</v>
      </c>
      <c r="O100" s="43">
        <v>21286.866252193398</v>
      </c>
      <c r="P100" s="43">
        <v>22888.509573831387</v>
      </c>
      <c r="Q100" s="4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64">
        <v>37571.945983436002</v>
      </c>
      <c r="AY100" s="64">
        <v>40860.910762800399</v>
      </c>
      <c r="AZ100" s="64">
        <v>42636.155520990702</v>
      </c>
      <c r="BA100" s="64">
        <v>44286.474699735802</v>
      </c>
      <c r="BB100" s="64">
        <v>40977.119942320598</v>
      </c>
      <c r="BC100" s="64">
        <v>42290.865706757097</v>
      </c>
      <c r="BD100" s="64">
        <v>41927.990417274297</v>
      </c>
      <c r="BE100" s="64">
        <v>40537.749908092701</v>
      </c>
      <c r="BF100" s="64">
        <v>40317</v>
      </c>
      <c r="BG100" s="64">
        <v>41338</v>
      </c>
      <c r="BH100" s="64">
        <v>41249</v>
      </c>
      <c r="BI100" s="64">
        <v>39719</v>
      </c>
      <c r="BJ100" s="64">
        <v>42450</v>
      </c>
      <c r="BK100" s="64">
        <v>41277</v>
      </c>
      <c r="BL100" s="64">
        <v>41030</v>
      </c>
      <c r="BM100" s="64">
        <v>41150</v>
      </c>
    </row>
    <row r="101" spans="1:70" ht="13" x14ac:dyDescent="0.2">
      <c r="A101" s="3" t="s">
        <v>198</v>
      </c>
      <c r="B101" s="14" t="s">
        <v>199</v>
      </c>
      <c r="C101" s="42">
        <v>1031777.4801885553</v>
      </c>
      <c r="D101" s="43">
        <v>1037820.9784132964</v>
      </c>
      <c r="E101" s="43">
        <v>982828.79520708276</v>
      </c>
      <c r="F101" s="43">
        <v>1005104.058467253</v>
      </c>
      <c r="G101" s="43">
        <v>1003632.3376820135</v>
      </c>
      <c r="H101" s="43">
        <v>1031141.458712993</v>
      </c>
      <c r="I101" s="43">
        <v>1005703.1549478946</v>
      </c>
      <c r="J101" s="43">
        <v>1024836.8639194483</v>
      </c>
      <c r="K101" s="43">
        <v>1037018.1390696048</v>
      </c>
      <c r="L101" s="43">
        <v>1026337.7327676588</v>
      </c>
      <c r="M101" s="43">
        <v>1007630.9379747829</v>
      </c>
      <c r="N101" s="43">
        <v>998473.20757870818</v>
      </c>
      <c r="O101" s="43">
        <v>994328.38196332066</v>
      </c>
      <c r="P101" s="43">
        <v>1000082.6227134413</v>
      </c>
      <c r="Q101" s="4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64">
        <v>1071168.6860006901</v>
      </c>
      <c r="AY101" s="64">
        <v>1091343.0366547401</v>
      </c>
      <c r="AZ101" s="64">
        <v>1112520.41752682</v>
      </c>
      <c r="BA101" s="64">
        <v>1091093.3083035999</v>
      </c>
      <c r="BB101" s="64">
        <v>1101669.4448842199</v>
      </c>
      <c r="BC101" s="64">
        <v>1125466.9500222499</v>
      </c>
      <c r="BD101" s="64">
        <v>1161024.39252395</v>
      </c>
      <c r="BE101" s="64">
        <v>1144438.65492292</v>
      </c>
      <c r="BF101" s="64">
        <v>1142351</v>
      </c>
      <c r="BG101" s="64">
        <v>1123229</v>
      </c>
      <c r="BH101" s="64">
        <v>1122194</v>
      </c>
      <c r="BI101" s="64">
        <v>1116345</v>
      </c>
      <c r="BJ101" s="64">
        <v>1107499</v>
      </c>
      <c r="BK101" s="64">
        <v>1098213</v>
      </c>
      <c r="BL101" s="64">
        <v>1132766</v>
      </c>
      <c r="BM101" s="64">
        <v>1133695</v>
      </c>
    </row>
    <row r="102" spans="1:70" s="2" customFormat="1" ht="10.5" x14ac:dyDescent="0.25">
      <c r="A102" s="29" t="s">
        <v>200</v>
      </c>
      <c r="B102" s="2" t="s">
        <v>201</v>
      </c>
      <c r="C102" s="41">
        <f t="shared" ref="C102" si="21">C103+C110</f>
        <v>2210673.2382529601</v>
      </c>
      <c r="D102" s="41">
        <f t="shared" ref="D102" si="22">D103+D110</f>
        <v>2207452.2553315479</v>
      </c>
      <c r="E102" s="41">
        <f t="shared" ref="E102" si="23">E103+E110</f>
        <v>2214950.4823244619</v>
      </c>
      <c r="F102" s="41">
        <f t="shared" ref="F102" si="24">F103+F110</f>
        <v>2246675.7579607507</v>
      </c>
      <c r="G102" s="41">
        <f t="shared" ref="G102" si="25">G103+G110</f>
        <v>2260041.4578499934</v>
      </c>
      <c r="H102" s="41">
        <f t="shared" ref="H102" si="26">H103+H110</f>
        <v>2291163.955158941</v>
      </c>
      <c r="I102" s="41">
        <f t="shared" ref="I102" si="27">I103+I110</f>
        <v>2374057.8661247194</v>
      </c>
      <c r="J102" s="41">
        <f t="shared" ref="J102" si="28">J103+J110</f>
        <v>2355921.6336696646</v>
      </c>
      <c r="K102" s="41">
        <f t="shared" ref="K102" si="29">K103+K110</f>
        <v>2365212.2295669625</v>
      </c>
      <c r="L102" s="41">
        <f t="shared" ref="L102" si="30">L103+L110</f>
        <v>2358881.9249512306</v>
      </c>
      <c r="M102" s="41">
        <f t="shared" ref="M102" si="31">M103+M110</f>
        <v>2380221.204889561</v>
      </c>
      <c r="N102" s="41">
        <f t="shared" ref="N102" si="32">N103+N110</f>
        <v>2409543.3890425423</v>
      </c>
      <c r="O102" s="41">
        <f t="shared" ref="O102" si="33">O103+O110</f>
        <v>2433282.7000481952</v>
      </c>
      <c r="P102" s="41">
        <f t="shared" ref="P102" si="34">P103+P110</f>
        <v>2425726.9275815608</v>
      </c>
      <c r="Q102" s="41">
        <f t="shared" ref="Q102" si="35">Q103+Q110</f>
        <v>2463103.8089331491</v>
      </c>
      <c r="R102" s="41">
        <f t="shared" ref="R102" si="36">R103+R110</f>
        <v>2446764.1508699455</v>
      </c>
      <c r="S102" s="41">
        <f t="shared" ref="S102" si="37">S103+S110</f>
        <v>2461402.4988045525</v>
      </c>
      <c r="T102" s="41">
        <f t="shared" ref="T102" si="38">T103+T110</f>
        <v>2478730.4880440193</v>
      </c>
      <c r="U102" s="41">
        <f t="shared" ref="U102" si="39">U103+U110</f>
        <v>2530408.874544064</v>
      </c>
      <c r="V102" s="41">
        <f t="shared" ref="V102" si="40">V103+V110</f>
        <v>2715462.9054515166</v>
      </c>
      <c r="W102" s="41">
        <f t="shared" ref="W102" si="41">W103+W110</f>
        <v>2546762.327245445</v>
      </c>
      <c r="X102" s="41">
        <f t="shared" ref="X102" si="42">X103+X110</f>
        <v>2553888.1080014966</v>
      </c>
      <c r="Y102" s="41">
        <f t="shared" ref="Y102" si="43">Y103+Y110</f>
        <v>2538356.6473651836</v>
      </c>
      <c r="Z102" s="41">
        <f t="shared" ref="Z102" si="44">Z103+Z110</f>
        <v>2544948.3786320286</v>
      </c>
      <c r="AA102" s="41">
        <f t="shared" ref="AA102" si="45">AA103+AA110</f>
        <v>2565965.8187703434</v>
      </c>
      <c r="AB102" s="41">
        <f t="shared" ref="AB102" si="46">AB103+AB110</f>
        <v>2595431.8294763286</v>
      </c>
      <c r="AC102" s="41">
        <f t="shared" ref="AC102" si="47">AC103+AC110</f>
        <v>2659029.5217291764</v>
      </c>
      <c r="AD102" s="41">
        <f t="shared" ref="AD102" si="48">AD103+AD110</f>
        <v>2613694.4461465152</v>
      </c>
      <c r="AE102" s="41">
        <f t="shared" ref="AE102" si="49">AE103+AE110</f>
        <v>2698041.5915469048</v>
      </c>
      <c r="AF102" s="41">
        <f t="shared" ref="AF102" si="50">AF103+AF110</f>
        <v>2618634.7094681123</v>
      </c>
      <c r="AG102" s="41">
        <f t="shared" ref="AG102" si="51">AG103+AG110</f>
        <v>2610498.7429346405</v>
      </c>
      <c r="AH102" s="41">
        <f t="shared" ref="AH102" si="52">AH103+AH110</f>
        <v>2620868.1584602147</v>
      </c>
      <c r="AI102" s="41">
        <f t="shared" ref="AI102" si="53">AI103+AI110</f>
        <v>2632320.4922802714</v>
      </c>
      <c r="AJ102" s="41">
        <f t="shared" ref="AJ102" si="54">AJ103+AJ110</f>
        <v>2661398.6673336783</v>
      </c>
      <c r="AK102" s="41">
        <f t="shared" ref="AK102" si="55">AK103+AK110</f>
        <v>2750699.0249936571</v>
      </c>
      <c r="AL102" s="41">
        <f t="shared" ref="AL102" si="56">AL103+AL110</f>
        <v>2686853</v>
      </c>
      <c r="AM102" s="41">
        <f t="shared" ref="AM102" si="57">AM103+AM110</f>
        <v>2696953</v>
      </c>
      <c r="AN102" s="41">
        <f t="shared" ref="AN102" si="58">AN103+AN110</f>
        <v>2711418</v>
      </c>
      <c r="AO102" s="41">
        <f t="shared" ref="AO102" si="59">AO103+AO110</f>
        <v>2736317</v>
      </c>
      <c r="AP102" s="41">
        <f t="shared" ref="AP102" si="60">AP103+AP110</f>
        <v>2780812</v>
      </c>
      <c r="AQ102" s="41">
        <f t="shared" ref="AQ102" si="61">AQ103+AQ110</f>
        <v>2782145</v>
      </c>
      <c r="AR102" s="41">
        <f t="shared" ref="AR102" si="62">AR103+AR110</f>
        <v>2792710</v>
      </c>
      <c r="AS102" s="41">
        <f t="shared" ref="AS102" si="63">AS103+AS110</f>
        <v>2814310</v>
      </c>
      <c r="AT102" s="41">
        <f t="shared" ref="AT102" si="64">AT103+AT110</f>
        <v>2711540</v>
      </c>
      <c r="AU102" s="41">
        <f t="shared" ref="AU102" si="65">AU103+AU110</f>
        <v>2742048</v>
      </c>
      <c r="AV102" s="41">
        <f t="shared" ref="AV102" si="66">AV103+AV110</f>
        <v>2807580</v>
      </c>
      <c r="AW102" s="41">
        <f t="shared" ref="AW102" si="67">AW103+AW110</f>
        <v>2856361</v>
      </c>
      <c r="AX102" s="41">
        <f t="shared" ref="AX102" si="68">AX103+AX110</f>
        <v>2798125.5024211714</v>
      </c>
      <c r="AY102" s="41">
        <f t="shared" ref="AY102" si="69">AY103+AY110</f>
        <v>2866641.7178164008</v>
      </c>
      <c r="AZ102" s="41">
        <f t="shared" ref="AZ102" si="70">AZ103+AZ110</f>
        <v>2931810.5139499307</v>
      </c>
      <c r="BA102" s="41">
        <f t="shared" ref="BA102" si="71">BA103+BA110</f>
        <v>3006343.6375660081</v>
      </c>
      <c r="BB102" s="41">
        <f t="shared" ref="BB102" si="72">BB103+BB110</f>
        <v>2916153.7633304857</v>
      </c>
      <c r="BC102" s="41">
        <f t="shared" ref="BC102" si="73">BC103+BC110</f>
        <v>2856878.2091953987</v>
      </c>
      <c r="BD102" s="41">
        <f t="shared" ref="BD102" si="74">BD103+BD110</f>
        <v>2866633.4356703637</v>
      </c>
      <c r="BE102" s="41">
        <f t="shared" ref="BE102" si="75">BE103+BE110</f>
        <v>2988220.6352964086</v>
      </c>
      <c r="BF102" s="41">
        <f t="shared" ref="BF102" si="76">BF103+BF110</f>
        <v>3119325</v>
      </c>
      <c r="BG102" s="41">
        <f t="shared" ref="BG102" si="77">BG103+BG110</f>
        <v>3159578</v>
      </c>
      <c r="BH102" s="41">
        <f t="shared" ref="BH102" si="78">BH103+BH110</f>
        <v>2946179</v>
      </c>
      <c r="BI102" s="41">
        <v>2928503</v>
      </c>
      <c r="BJ102" s="41">
        <v>3025911</v>
      </c>
      <c r="BK102" s="41">
        <v>2894732</v>
      </c>
      <c r="BL102" s="41">
        <v>2865857</v>
      </c>
      <c r="BM102" s="41">
        <v>2849012</v>
      </c>
      <c r="BN102" s="1"/>
      <c r="BO102" s="1"/>
      <c r="BP102" s="1"/>
      <c r="BQ102" s="1"/>
      <c r="BR102" s="1"/>
    </row>
    <row r="103" spans="1:70" ht="10.5" x14ac:dyDescent="0.25">
      <c r="A103" s="30" t="s">
        <v>202</v>
      </c>
      <c r="B103" s="24" t="s">
        <v>203</v>
      </c>
      <c r="C103" s="66">
        <f>SUM(C104:C109)</f>
        <v>1781091.835804733</v>
      </c>
      <c r="D103" s="66">
        <f t="shared" ref="D103:BH103" si="79">SUM(D104:D109)</f>
        <v>1780553.4476423974</v>
      </c>
      <c r="E103" s="66">
        <f t="shared" si="79"/>
        <v>1790576.764208894</v>
      </c>
      <c r="F103" s="66">
        <f t="shared" si="79"/>
        <v>1816509.4637826115</v>
      </c>
      <c r="G103" s="66">
        <f t="shared" si="79"/>
        <v>1828245.559449251</v>
      </c>
      <c r="H103" s="66">
        <f t="shared" si="79"/>
        <v>1847074.7413646968</v>
      </c>
      <c r="I103" s="66">
        <f t="shared" si="79"/>
        <v>1924268.7123633944</v>
      </c>
      <c r="J103" s="66">
        <f t="shared" si="79"/>
        <v>1903542.0726128279</v>
      </c>
      <c r="K103" s="66">
        <f t="shared" si="79"/>
        <v>1913485.9368724881</v>
      </c>
      <c r="L103" s="66">
        <f t="shared" si="79"/>
        <v>1906053.1156756235</v>
      </c>
      <c r="M103" s="66">
        <f t="shared" si="79"/>
        <v>1918850.3295461738</v>
      </c>
      <c r="N103" s="66">
        <f t="shared" si="79"/>
        <v>1943360.1096181448</v>
      </c>
      <c r="O103" s="66">
        <f t="shared" si="79"/>
        <v>1962406.1273096122</v>
      </c>
      <c r="P103" s="66">
        <f t="shared" si="79"/>
        <v>1948933.5147931715</v>
      </c>
      <c r="Q103" s="66">
        <f t="shared" si="79"/>
        <v>1986618.799845024</v>
      </c>
      <c r="R103" s="66">
        <f t="shared" si="79"/>
        <v>1973835.1512928081</v>
      </c>
      <c r="S103" s="66">
        <f t="shared" si="79"/>
        <v>1986146.8055633956</v>
      </c>
      <c r="T103" s="66">
        <f t="shared" si="79"/>
        <v>1999716.5358176245</v>
      </c>
      <c r="U103" s="66">
        <f t="shared" si="79"/>
        <v>2045865.9575692243</v>
      </c>
      <c r="V103" s="66">
        <f t="shared" si="79"/>
        <v>2230395.7219388913</v>
      </c>
      <c r="W103" s="66">
        <f t="shared" si="79"/>
        <v>2058154.7287081704</v>
      </c>
      <c r="X103" s="66">
        <f t="shared" si="79"/>
        <v>2069751.0348082192</v>
      </c>
      <c r="Y103" s="66">
        <f t="shared" si="79"/>
        <v>2050744.6279536518</v>
      </c>
      <c r="Z103" s="66">
        <f t="shared" si="79"/>
        <v>2060842.7563310023</v>
      </c>
      <c r="AA103" s="66">
        <f t="shared" si="79"/>
        <v>2066120.0204409289</v>
      </c>
      <c r="AB103" s="66">
        <f t="shared" si="79"/>
        <v>2077881.3136599199</v>
      </c>
      <c r="AC103" s="66">
        <f t="shared" si="79"/>
        <v>2124894.9489985043</v>
      </c>
      <c r="AD103" s="66">
        <f t="shared" si="79"/>
        <v>2079219.8378237418</v>
      </c>
      <c r="AE103" s="66">
        <f t="shared" si="79"/>
        <v>2149599.6216717032</v>
      </c>
      <c r="AF103" s="66">
        <f t="shared" si="79"/>
        <v>2056697.3183731711</v>
      </c>
      <c r="AG103" s="66">
        <f t="shared" si="79"/>
        <v>2047842.5799772635</v>
      </c>
      <c r="AH103" s="66">
        <f t="shared" si="79"/>
        <v>2037886.0664507914</v>
      </c>
      <c r="AI103" s="66">
        <f t="shared" si="79"/>
        <v>2033508.6907439334</v>
      </c>
      <c r="AJ103" s="66">
        <f t="shared" si="79"/>
        <v>2046549.7571084183</v>
      </c>
      <c r="AK103" s="66">
        <f t="shared" si="79"/>
        <v>2115627.5077601294</v>
      </c>
      <c r="AL103" s="66">
        <f t="shared" si="79"/>
        <v>2048505</v>
      </c>
      <c r="AM103" s="66">
        <f t="shared" si="79"/>
        <v>2052203</v>
      </c>
      <c r="AN103" s="66">
        <f t="shared" si="79"/>
        <v>2055606</v>
      </c>
      <c r="AO103" s="66">
        <f t="shared" si="79"/>
        <v>2070775</v>
      </c>
      <c r="AP103" s="66">
        <f t="shared" si="79"/>
        <v>2109238</v>
      </c>
      <c r="AQ103" s="66">
        <f t="shared" si="79"/>
        <v>2108313</v>
      </c>
      <c r="AR103" s="66">
        <f t="shared" si="79"/>
        <v>2107752</v>
      </c>
      <c r="AS103" s="66">
        <f t="shared" si="79"/>
        <v>2123346</v>
      </c>
      <c r="AT103" s="66">
        <f t="shared" si="79"/>
        <v>2077164</v>
      </c>
      <c r="AU103" s="66">
        <f t="shared" si="79"/>
        <v>2098848</v>
      </c>
      <c r="AV103" s="66">
        <f t="shared" si="79"/>
        <v>2154441</v>
      </c>
      <c r="AW103" s="66">
        <f t="shared" si="79"/>
        <v>2198646</v>
      </c>
      <c r="AX103" s="66">
        <f t="shared" si="79"/>
        <v>2131720.2696863012</v>
      </c>
      <c r="AY103" s="66">
        <f t="shared" si="79"/>
        <v>2186316.3021576097</v>
      </c>
      <c r="AZ103" s="66">
        <f t="shared" si="79"/>
        <v>2230455.9537335909</v>
      </c>
      <c r="BA103" s="66">
        <f t="shared" si="79"/>
        <v>2299223.677077312</v>
      </c>
      <c r="BB103" s="66">
        <f t="shared" si="79"/>
        <v>2203833.3582222709</v>
      </c>
      <c r="BC103" s="66">
        <f t="shared" si="79"/>
        <v>2130577.2254033843</v>
      </c>
      <c r="BD103" s="66">
        <f t="shared" si="79"/>
        <v>2129950.6831528288</v>
      </c>
      <c r="BE103" s="66">
        <f t="shared" si="79"/>
        <v>2238106.1218628008</v>
      </c>
      <c r="BF103" s="66">
        <f t="shared" si="79"/>
        <v>2373237</v>
      </c>
      <c r="BG103" s="66">
        <f t="shared" si="79"/>
        <v>2411093</v>
      </c>
      <c r="BH103" s="66">
        <f t="shared" si="79"/>
        <v>2205411</v>
      </c>
      <c r="BI103" s="66">
        <v>2188224</v>
      </c>
      <c r="BJ103" s="66">
        <v>2292444</v>
      </c>
      <c r="BK103" s="66">
        <v>2161512</v>
      </c>
      <c r="BL103" s="66">
        <v>2137365</v>
      </c>
      <c r="BM103" s="66">
        <v>2128030</v>
      </c>
    </row>
    <row r="104" spans="1:70" ht="13" x14ac:dyDescent="0.2">
      <c r="A104" s="8" t="s">
        <v>204</v>
      </c>
      <c r="B104" s="14" t="s">
        <v>205</v>
      </c>
      <c r="C104" s="42">
        <v>412995.10636673152</v>
      </c>
      <c r="D104" s="43">
        <v>414133.18008309917</v>
      </c>
      <c r="E104" s="43">
        <v>410033.44539203023</v>
      </c>
      <c r="F104" s="43">
        <v>418337.11951246765</v>
      </c>
      <c r="G104" s="43">
        <v>416131.30636348762</v>
      </c>
      <c r="H104" s="43">
        <v>417183.27704854985</v>
      </c>
      <c r="I104" s="43">
        <v>427238.31811153929</v>
      </c>
      <c r="J104" s="43">
        <v>431906.68699103151</v>
      </c>
      <c r="K104" s="43">
        <v>440705.39188941394</v>
      </c>
      <c r="L104" s="43">
        <v>438996.34512194333</v>
      </c>
      <c r="M104" s="43">
        <v>443129.42976631882</v>
      </c>
      <c r="N104" s="43">
        <v>451278.7083691071</v>
      </c>
      <c r="O104" s="43">
        <v>453908.77820094867</v>
      </c>
      <c r="P104" s="43">
        <v>448396.39980982925</v>
      </c>
      <c r="Q104" s="4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64">
        <v>450516.40771849803</v>
      </c>
      <c r="AY104" s="64">
        <v>452341.03072466102</v>
      </c>
      <c r="AZ104" s="64">
        <v>447584.47686911101</v>
      </c>
      <c r="BA104" s="64">
        <v>549923.30398640898</v>
      </c>
      <c r="BB104" s="64">
        <v>456782.36194300198</v>
      </c>
      <c r="BC104" s="64">
        <v>458451.48087194603</v>
      </c>
      <c r="BD104" s="64">
        <v>456358.56477437599</v>
      </c>
      <c r="BE104" s="64">
        <v>458110.31098647497</v>
      </c>
      <c r="BF104" s="64">
        <v>454312</v>
      </c>
      <c r="BG104" s="64">
        <v>456992</v>
      </c>
      <c r="BH104" s="64">
        <v>454425</v>
      </c>
      <c r="BI104" s="64">
        <v>458121</v>
      </c>
      <c r="BJ104" s="64">
        <v>458652</v>
      </c>
      <c r="BK104" s="64">
        <v>457615</v>
      </c>
      <c r="BL104" s="64">
        <v>454134</v>
      </c>
      <c r="BM104" s="64">
        <v>454551</v>
      </c>
    </row>
    <row r="105" spans="1:70" ht="13" x14ac:dyDescent="0.2">
      <c r="A105" s="8" t="s">
        <v>206</v>
      </c>
      <c r="B105" s="14" t="s">
        <v>207</v>
      </c>
      <c r="C105" s="42">
        <v>993491</v>
      </c>
      <c r="D105" s="43">
        <v>1002378</v>
      </c>
      <c r="E105" s="43">
        <v>1006793</v>
      </c>
      <c r="F105" s="43">
        <v>1018072</v>
      </c>
      <c r="G105" s="43">
        <v>1028179</v>
      </c>
      <c r="H105" s="43">
        <v>1043172</v>
      </c>
      <c r="I105" s="43">
        <v>1047990</v>
      </c>
      <c r="J105" s="43">
        <v>1066670</v>
      </c>
      <c r="K105" s="43">
        <v>1072014</v>
      </c>
      <c r="L105" s="43">
        <v>1074837</v>
      </c>
      <c r="M105" s="43">
        <v>1075515</v>
      </c>
      <c r="N105" s="43">
        <v>1086937</v>
      </c>
      <c r="O105" s="43">
        <v>1097204</v>
      </c>
      <c r="P105" s="43">
        <v>1087444</v>
      </c>
      <c r="Q105" s="4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64">
        <v>1126201</v>
      </c>
      <c r="AY105" s="64">
        <v>1158145</v>
      </c>
      <c r="AZ105" s="64">
        <v>1208052</v>
      </c>
      <c r="BA105" s="64">
        <v>1205658</v>
      </c>
      <c r="BB105" s="64">
        <v>1202096</v>
      </c>
      <c r="BC105" s="64">
        <v>1131895</v>
      </c>
      <c r="BD105" s="64">
        <v>1133514</v>
      </c>
      <c r="BE105" s="64">
        <v>1241631</v>
      </c>
      <c r="BF105" s="64">
        <v>1357745</v>
      </c>
      <c r="BG105" s="64">
        <v>1393575</v>
      </c>
      <c r="BH105" s="64">
        <v>1185837</v>
      </c>
      <c r="BI105" s="64">
        <v>1166505</v>
      </c>
      <c r="BJ105" s="64">
        <v>1173292</v>
      </c>
      <c r="BK105" s="64">
        <v>1142285</v>
      </c>
      <c r="BL105" s="64">
        <v>1122858</v>
      </c>
      <c r="BM105" s="64">
        <v>1115943</v>
      </c>
    </row>
    <row r="106" spans="1:70" ht="13" x14ac:dyDescent="0.2">
      <c r="A106" s="8" t="s">
        <v>208</v>
      </c>
      <c r="B106" s="14" t="s">
        <v>209</v>
      </c>
      <c r="C106" s="42">
        <v>139121.6889897853</v>
      </c>
      <c r="D106" s="43">
        <v>127627.16269884352</v>
      </c>
      <c r="E106" s="43">
        <v>133547.01491439765</v>
      </c>
      <c r="F106" s="43">
        <v>136524.76506946256</v>
      </c>
      <c r="G106" s="43">
        <v>139995.505779384</v>
      </c>
      <c r="H106" s="43">
        <v>139408.30662987145</v>
      </c>
      <c r="I106" s="43">
        <v>199192.81468140375</v>
      </c>
      <c r="J106" s="43">
        <v>149588.00960020721</v>
      </c>
      <c r="K106" s="43">
        <v>146232.97038429324</v>
      </c>
      <c r="L106" s="43">
        <v>137010.82312208106</v>
      </c>
      <c r="M106" s="43">
        <v>144076.52736528413</v>
      </c>
      <c r="N106" s="43">
        <v>147644.51044862004</v>
      </c>
      <c r="O106" s="43">
        <v>150270.54340563226</v>
      </c>
      <c r="P106" s="43">
        <v>143286.35269161174</v>
      </c>
      <c r="Q106" s="4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64">
        <v>104481.345379305</v>
      </c>
      <c r="AY106" s="64">
        <v>122577.417210966</v>
      </c>
      <c r="AZ106" s="64">
        <v>118318.13594774</v>
      </c>
      <c r="BA106" s="64">
        <v>88934.564076999202</v>
      </c>
      <c r="BB106" s="64">
        <v>85385.699614837096</v>
      </c>
      <c r="BC106" s="64">
        <v>83056.139327229102</v>
      </c>
      <c r="BD106" s="64">
        <v>79297.643117576794</v>
      </c>
      <c r="BE106" s="64">
        <v>75610.589762068805</v>
      </c>
      <c r="BF106" s="64">
        <v>76483</v>
      </c>
      <c r="BG106" s="64">
        <v>81526</v>
      </c>
      <c r="BH106" s="64">
        <v>85106</v>
      </c>
      <c r="BI106" s="64">
        <v>81279</v>
      </c>
      <c r="BJ106" s="64">
        <v>171931</v>
      </c>
      <c r="BK106" s="64">
        <v>79702</v>
      </c>
      <c r="BL106" s="64">
        <v>78160</v>
      </c>
      <c r="BM106" s="64">
        <v>78396</v>
      </c>
    </row>
    <row r="107" spans="1:70" s="9" customFormat="1" ht="13" x14ac:dyDescent="0.25">
      <c r="A107" s="8" t="s">
        <v>210</v>
      </c>
      <c r="B107" s="14" t="s">
        <v>211</v>
      </c>
      <c r="C107" s="42">
        <v>235484.04044821628</v>
      </c>
      <c r="D107" s="43">
        <v>236415.10486045465</v>
      </c>
      <c r="E107" s="43">
        <v>240203.303902466</v>
      </c>
      <c r="F107" s="43">
        <v>243575.57920068124</v>
      </c>
      <c r="G107" s="43">
        <v>243939.74730637949</v>
      </c>
      <c r="H107" s="43">
        <v>247311.15768627537</v>
      </c>
      <c r="I107" s="43">
        <v>249847.57957045126</v>
      </c>
      <c r="J107" s="43">
        <v>255377.37602158912</v>
      </c>
      <c r="K107" s="43">
        <v>254533.57459878101</v>
      </c>
      <c r="L107" s="43">
        <v>255208.94743159914</v>
      </c>
      <c r="M107" s="43">
        <v>256129.372414571</v>
      </c>
      <c r="N107" s="43">
        <v>257499.89080041781</v>
      </c>
      <c r="O107" s="43">
        <v>261022.80570303128</v>
      </c>
      <c r="P107" s="43">
        <v>269806.76229173061</v>
      </c>
      <c r="Q107" s="4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64">
        <v>337269.51658849802</v>
      </c>
      <c r="AY107" s="64">
        <v>337167.854221983</v>
      </c>
      <c r="AZ107" s="64">
        <v>346036.34091674001</v>
      </c>
      <c r="BA107" s="64">
        <v>345603.80901390401</v>
      </c>
      <c r="BB107" s="64">
        <v>340398.29666443198</v>
      </c>
      <c r="BC107" s="64">
        <v>333718.60520420899</v>
      </c>
      <c r="BD107" s="64">
        <v>348166.475260876</v>
      </c>
      <c r="BE107" s="64">
        <v>351484.221114257</v>
      </c>
      <c r="BF107" s="64">
        <v>343082</v>
      </c>
      <c r="BG107" s="64">
        <v>331283</v>
      </c>
      <c r="BH107" s="64">
        <v>346767</v>
      </c>
      <c r="BI107" s="64">
        <v>346575</v>
      </c>
      <c r="BJ107" s="64">
        <v>343655</v>
      </c>
      <c r="BK107" s="64">
        <v>332280</v>
      </c>
      <c r="BL107" s="64">
        <v>346066</v>
      </c>
      <c r="BM107" s="64">
        <v>339876</v>
      </c>
      <c r="BN107" s="1"/>
      <c r="BO107" s="1"/>
      <c r="BP107" s="1"/>
      <c r="BQ107" s="1"/>
      <c r="BR107" s="1"/>
    </row>
    <row r="108" spans="1:70" s="9" customFormat="1" ht="13" x14ac:dyDescent="0.25">
      <c r="A108" s="8" t="s">
        <v>286</v>
      </c>
      <c r="B108" s="14">
        <v>92004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20183</v>
      </c>
      <c r="BG108" s="64">
        <v>20674</v>
      </c>
      <c r="BH108" s="64">
        <v>20985</v>
      </c>
      <c r="BI108" s="64">
        <v>21714</v>
      </c>
      <c r="BJ108" s="64">
        <v>22170</v>
      </c>
      <c r="BK108" s="64">
        <v>21403</v>
      </c>
      <c r="BL108" s="64">
        <v>22629</v>
      </c>
      <c r="BM108" s="64">
        <v>23128</v>
      </c>
      <c r="BN108" s="1"/>
      <c r="BO108" s="1"/>
      <c r="BP108" s="1"/>
      <c r="BQ108" s="1"/>
      <c r="BR108" s="1"/>
    </row>
    <row r="109" spans="1:70" s="9" customFormat="1" ht="13" x14ac:dyDescent="0.25">
      <c r="A109" s="8" t="s">
        <v>212</v>
      </c>
      <c r="B109" s="14">
        <v>92005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4">
        <v>93027.622897121095</v>
      </c>
      <c r="S109" s="4">
        <v>93178.332171841917</v>
      </c>
      <c r="T109" s="4">
        <v>80403.706860496488</v>
      </c>
      <c r="U109" s="4">
        <v>86365.430087384273</v>
      </c>
      <c r="V109" s="4">
        <v>92851.529947538293</v>
      </c>
      <c r="W109" s="4">
        <v>95426.698882269906</v>
      </c>
      <c r="X109" s="4">
        <v>86857.782110091735</v>
      </c>
      <c r="Y109" s="4">
        <v>91399.428203744435</v>
      </c>
      <c r="Z109" s="4">
        <v>96643</v>
      </c>
      <c r="AA109" s="4">
        <v>99619</v>
      </c>
      <c r="AB109" s="4">
        <v>91304</v>
      </c>
      <c r="AC109" s="4">
        <v>94235</v>
      </c>
      <c r="AD109" s="4">
        <v>100129</v>
      </c>
      <c r="AE109" s="4">
        <v>106862</v>
      </c>
      <c r="AF109" s="4">
        <v>96087</v>
      </c>
      <c r="AG109" s="4">
        <v>100455</v>
      </c>
      <c r="AH109" s="4">
        <v>107896</v>
      </c>
      <c r="AI109" s="4">
        <v>114683</v>
      </c>
      <c r="AJ109" s="4">
        <v>107457</v>
      </c>
      <c r="AK109" s="4">
        <v>110403</v>
      </c>
      <c r="AL109" s="4">
        <v>116439</v>
      </c>
      <c r="AM109" s="4">
        <v>118404</v>
      </c>
      <c r="AN109" s="4">
        <v>108762</v>
      </c>
      <c r="AO109" s="4">
        <v>111347</v>
      </c>
      <c r="AP109" s="4">
        <v>118709</v>
      </c>
      <c r="AQ109" s="4">
        <v>123711</v>
      </c>
      <c r="AR109" s="4">
        <v>111962</v>
      </c>
      <c r="AS109" s="4">
        <v>113908</v>
      </c>
      <c r="AT109" s="4">
        <v>110114</v>
      </c>
      <c r="AU109" s="4">
        <v>111689</v>
      </c>
      <c r="AV109" s="4">
        <v>111352</v>
      </c>
      <c r="AW109" s="4">
        <v>105004</v>
      </c>
      <c r="AX109" s="64">
        <v>113252</v>
      </c>
      <c r="AY109" s="64">
        <v>116085</v>
      </c>
      <c r="AZ109" s="64">
        <v>110465</v>
      </c>
      <c r="BA109" s="64">
        <v>109104</v>
      </c>
      <c r="BB109" s="64">
        <v>119171</v>
      </c>
      <c r="BC109" s="64">
        <v>123456</v>
      </c>
      <c r="BD109" s="64">
        <v>112614</v>
      </c>
      <c r="BE109" s="64">
        <v>111270</v>
      </c>
      <c r="BF109" s="64">
        <v>121432</v>
      </c>
      <c r="BG109" s="64">
        <v>127043</v>
      </c>
      <c r="BH109" s="64">
        <v>112291</v>
      </c>
      <c r="BI109" s="64">
        <v>114030</v>
      </c>
      <c r="BJ109" s="64">
        <v>122744</v>
      </c>
      <c r="BK109" s="64">
        <v>128227</v>
      </c>
      <c r="BL109" s="64">
        <v>113518</v>
      </c>
      <c r="BM109" s="64">
        <v>116136</v>
      </c>
      <c r="BN109" s="1"/>
      <c r="BO109" s="1"/>
      <c r="BP109" s="1"/>
      <c r="BQ109" s="1"/>
      <c r="BR109" s="1"/>
    </row>
    <row r="110" spans="1:70" ht="10.5" x14ac:dyDescent="0.25">
      <c r="A110" s="30" t="s">
        <v>213</v>
      </c>
      <c r="B110" s="27" t="s">
        <v>214</v>
      </c>
      <c r="C110" s="66">
        <f t="shared" ref="C110:BH110" si="80">SUM(C111:C116)</f>
        <v>429581.40244822705</v>
      </c>
      <c r="D110" s="66">
        <f t="shared" si="80"/>
        <v>426898.80768915045</v>
      </c>
      <c r="E110" s="66">
        <f t="shared" si="80"/>
        <v>424373.7181155681</v>
      </c>
      <c r="F110" s="66">
        <f t="shared" si="80"/>
        <v>430166.29417813919</v>
      </c>
      <c r="G110" s="66">
        <f t="shared" si="80"/>
        <v>431795.89840074239</v>
      </c>
      <c r="H110" s="66">
        <f t="shared" si="80"/>
        <v>444089.2137942441</v>
      </c>
      <c r="I110" s="66">
        <f t="shared" si="80"/>
        <v>449789.15376132488</v>
      </c>
      <c r="J110" s="66">
        <f t="shared" si="80"/>
        <v>452379.56105683692</v>
      </c>
      <c r="K110" s="66">
        <f t="shared" si="80"/>
        <v>451726.29269447445</v>
      </c>
      <c r="L110" s="66">
        <f t="shared" si="80"/>
        <v>452828.80927560705</v>
      </c>
      <c r="M110" s="66">
        <f t="shared" si="80"/>
        <v>461370.87534338742</v>
      </c>
      <c r="N110" s="66">
        <f t="shared" si="80"/>
        <v>466183.27942439733</v>
      </c>
      <c r="O110" s="66">
        <f t="shared" si="80"/>
        <v>470876.57273858314</v>
      </c>
      <c r="P110" s="66">
        <f t="shared" si="80"/>
        <v>476793.41278838943</v>
      </c>
      <c r="Q110" s="66">
        <f t="shared" si="80"/>
        <v>476485.00908812508</v>
      </c>
      <c r="R110" s="66">
        <f t="shared" si="80"/>
        <v>472928.99957713747</v>
      </c>
      <c r="S110" s="66">
        <f t="shared" si="80"/>
        <v>475255.69324115664</v>
      </c>
      <c r="T110" s="66">
        <f t="shared" si="80"/>
        <v>479013.95222639461</v>
      </c>
      <c r="U110" s="66">
        <f t="shared" si="80"/>
        <v>484542.91697483981</v>
      </c>
      <c r="V110" s="66">
        <f t="shared" si="80"/>
        <v>485067.18351262511</v>
      </c>
      <c r="W110" s="66">
        <f t="shared" si="80"/>
        <v>488607.5985372744</v>
      </c>
      <c r="X110" s="66">
        <f t="shared" si="80"/>
        <v>484137.07319327723</v>
      </c>
      <c r="Y110" s="66">
        <f t="shared" si="80"/>
        <v>487612.0194115318</v>
      </c>
      <c r="Z110" s="66">
        <f t="shared" si="80"/>
        <v>484105.62230102648</v>
      </c>
      <c r="AA110" s="66">
        <f t="shared" si="80"/>
        <v>499845.79832941445</v>
      </c>
      <c r="AB110" s="66">
        <f t="shared" si="80"/>
        <v>517550.51581640879</v>
      </c>
      <c r="AC110" s="66">
        <f t="shared" si="80"/>
        <v>534134.57273067196</v>
      </c>
      <c r="AD110" s="66">
        <f t="shared" si="80"/>
        <v>534474.60832277359</v>
      </c>
      <c r="AE110" s="66">
        <f t="shared" si="80"/>
        <v>548441.9698752017</v>
      </c>
      <c r="AF110" s="66">
        <f t="shared" si="80"/>
        <v>561937.39109494141</v>
      </c>
      <c r="AG110" s="66">
        <f t="shared" si="80"/>
        <v>562656.16295737715</v>
      </c>
      <c r="AH110" s="66">
        <f t="shared" si="80"/>
        <v>582982.09200942318</v>
      </c>
      <c r="AI110" s="66">
        <f t="shared" si="80"/>
        <v>598811.80153633782</v>
      </c>
      <c r="AJ110" s="66">
        <f t="shared" si="80"/>
        <v>614848.91022525984</v>
      </c>
      <c r="AK110" s="66">
        <f t="shared" si="80"/>
        <v>635071.51723352773</v>
      </c>
      <c r="AL110" s="66">
        <f t="shared" si="80"/>
        <v>638348</v>
      </c>
      <c r="AM110" s="66">
        <f t="shared" si="80"/>
        <v>644750</v>
      </c>
      <c r="AN110" s="66">
        <f t="shared" si="80"/>
        <v>655812</v>
      </c>
      <c r="AO110" s="66">
        <f t="shared" si="80"/>
        <v>665542</v>
      </c>
      <c r="AP110" s="66">
        <f t="shared" si="80"/>
        <v>671574</v>
      </c>
      <c r="AQ110" s="66">
        <f t="shared" si="80"/>
        <v>673832</v>
      </c>
      <c r="AR110" s="66">
        <f t="shared" si="80"/>
        <v>684958</v>
      </c>
      <c r="AS110" s="66">
        <f t="shared" si="80"/>
        <v>690964</v>
      </c>
      <c r="AT110" s="66">
        <f t="shared" si="80"/>
        <v>634376</v>
      </c>
      <c r="AU110" s="66">
        <f t="shared" si="80"/>
        <v>643200</v>
      </c>
      <c r="AV110" s="66">
        <f t="shared" si="80"/>
        <v>653139</v>
      </c>
      <c r="AW110" s="66">
        <f t="shared" si="80"/>
        <v>657715</v>
      </c>
      <c r="AX110" s="66">
        <f t="shared" si="80"/>
        <v>666405.2327348704</v>
      </c>
      <c r="AY110" s="66">
        <f t="shared" si="80"/>
        <v>680325.41565879097</v>
      </c>
      <c r="AZ110" s="66">
        <f t="shared" si="80"/>
        <v>701354.56021633989</v>
      </c>
      <c r="BA110" s="66">
        <f t="shared" si="80"/>
        <v>707119.960488696</v>
      </c>
      <c r="BB110" s="66">
        <f t="shared" si="80"/>
        <v>712320.40510821505</v>
      </c>
      <c r="BC110" s="66">
        <f t="shared" si="80"/>
        <v>726300.98379201419</v>
      </c>
      <c r="BD110" s="66">
        <f t="shared" si="80"/>
        <v>736682.75251753489</v>
      </c>
      <c r="BE110" s="66">
        <f t="shared" si="80"/>
        <v>750114.51343360776</v>
      </c>
      <c r="BF110" s="66">
        <f t="shared" si="80"/>
        <v>746088</v>
      </c>
      <c r="BG110" s="66">
        <f t="shared" si="80"/>
        <v>748485</v>
      </c>
      <c r="BH110" s="66">
        <f t="shared" si="80"/>
        <v>740768</v>
      </c>
      <c r="BI110" s="66">
        <v>740279</v>
      </c>
      <c r="BJ110" s="66">
        <v>733467</v>
      </c>
      <c r="BK110" s="66">
        <v>733220</v>
      </c>
      <c r="BL110" s="66">
        <v>728492</v>
      </c>
      <c r="BM110" s="66">
        <v>720982</v>
      </c>
    </row>
    <row r="111" spans="1:70" ht="12" customHeight="1" x14ac:dyDescent="0.2">
      <c r="A111" s="8" t="s">
        <v>215</v>
      </c>
      <c r="B111" s="14" t="s">
        <v>216</v>
      </c>
      <c r="C111" s="42">
        <v>32486.237528252128</v>
      </c>
      <c r="D111" s="43">
        <v>34423.934018800683</v>
      </c>
      <c r="E111" s="43">
        <v>32374.51391384174</v>
      </c>
      <c r="F111" s="43">
        <v>33904.307799698508</v>
      </c>
      <c r="G111" s="43">
        <v>34901.623533346348</v>
      </c>
      <c r="H111" s="43">
        <v>35314.997017449903</v>
      </c>
      <c r="I111" s="43">
        <v>38133.785236399883</v>
      </c>
      <c r="J111" s="43">
        <v>39257.988169622724</v>
      </c>
      <c r="K111" s="43">
        <v>39279.211728216993</v>
      </c>
      <c r="L111" s="43">
        <v>39068.420147628407</v>
      </c>
      <c r="M111" s="43">
        <v>40569.831841125524</v>
      </c>
      <c r="N111" s="43">
        <v>42416.303453696935</v>
      </c>
      <c r="O111" s="43">
        <v>44898.631817046196</v>
      </c>
      <c r="P111" s="43">
        <v>44426.588588689752</v>
      </c>
      <c r="Q111" s="43">
        <v>42372.356407055115</v>
      </c>
      <c r="R111" s="4">
        <v>38788.809204358702</v>
      </c>
      <c r="S111" s="4">
        <v>40499.441873078184</v>
      </c>
      <c r="T111" s="4">
        <v>43091.458367631967</v>
      </c>
      <c r="U111" s="4">
        <v>45522.145695087682</v>
      </c>
      <c r="V111" s="4">
        <v>45913.47968554774</v>
      </c>
      <c r="W111" s="4">
        <v>46519.792689625385</v>
      </c>
      <c r="X111" s="4">
        <v>46871.426481938455</v>
      </c>
      <c r="Y111" s="4">
        <v>48027.447392414964</v>
      </c>
      <c r="Z111" s="4">
        <v>51059.909672351889</v>
      </c>
      <c r="AA111" s="4">
        <v>52997.83728782439</v>
      </c>
      <c r="AB111" s="4">
        <v>54502.359474457313</v>
      </c>
      <c r="AC111" s="4">
        <v>57074.922147870078</v>
      </c>
      <c r="AD111" s="4">
        <v>56200.831314389223</v>
      </c>
      <c r="AE111" s="4">
        <v>56957.637754524432</v>
      </c>
      <c r="AF111" s="4">
        <v>55953.988339182615</v>
      </c>
      <c r="AG111" s="4">
        <v>56116.906228267377</v>
      </c>
      <c r="AH111" s="4">
        <v>59987.40662137312</v>
      </c>
      <c r="AI111" s="4">
        <v>62697.486007920226</v>
      </c>
      <c r="AJ111" s="4">
        <v>64726.457367947522</v>
      </c>
      <c r="AK111" s="4">
        <v>65804.209406650873</v>
      </c>
      <c r="AL111" s="4">
        <v>66405</v>
      </c>
      <c r="AM111" s="4">
        <v>66584</v>
      </c>
      <c r="AN111" s="4">
        <v>66459</v>
      </c>
      <c r="AO111" s="4">
        <v>70283</v>
      </c>
      <c r="AP111" s="4">
        <v>69243</v>
      </c>
      <c r="AQ111" s="4">
        <v>68564</v>
      </c>
      <c r="AR111" s="4">
        <v>68014</v>
      </c>
      <c r="AS111" s="4">
        <v>64402</v>
      </c>
      <c r="AT111" s="4">
        <v>56440</v>
      </c>
      <c r="AU111" s="4">
        <v>57355</v>
      </c>
      <c r="AV111" s="4">
        <v>55964</v>
      </c>
      <c r="AW111" s="4">
        <v>55967</v>
      </c>
      <c r="AX111" s="64">
        <v>57355.622373071499</v>
      </c>
      <c r="AY111" s="64">
        <v>59421.218998164099</v>
      </c>
      <c r="AZ111" s="64">
        <v>71328.6827210841</v>
      </c>
      <c r="BA111" s="64">
        <v>73352.044046766605</v>
      </c>
      <c r="BB111" s="64">
        <v>74808.016207683599</v>
      </c>
      <c r="BC111" s="64">
        <v>74482.789479797197</v>
      </c>
      <c r="BD111" s="64">
        <v>75028.991816463604</v>
      </c>
      <c r="BE111" s="64">
        <v>77007.332382791996</v>
      </c>
      <c r="BF111" s="64">
        <v>75891</v>
      </c>
      <c r="BG111" s="64">
        <v>74543</v>
      </c>
      <c r="BH111" s="64">
        <v>72113</v>
      </c>
      <c r="BI111" s="64">
        <v>71702</v>
      </c>
      <c r="BJ111" s="64">
        <v>71953</v>
      </c>
      <c r="BK111" s="64">
        <v>75238</v>
      </c>
      <c r="BL111" s="64">
        <v>74507</v>
      </c>
      <c r="BM111" s="64">
        <v>72255</v>
      </c>
    </row>
    <row r="112" spans="1:70" ht="13" x14ac:dyDescent="0.2">
      <c r="A112" s="8" t="s">
        <v>217</v>
      </c>
      <c r="B112" s="14" t="s">
        <v>218</v>
      </c>
      <c r="C112" s="42">
        <v>257310.06768407239</v>
      </c>
      <c r="D112" s="43">
        <v>251159.84147984767</v>
      </c>
      <c r="E112" s="43">
        <v>250821.42650229199</v>
      </c>
      <c r="F112" s="43">
        <v>254932.53525449167</v>
      </c>
      <c r="G112" s="43">
        <v>254001.92284121216</v>
      </c>
      <c r="H112" s="43">
        <v>258836.59300408774</v>
      </c>
      <c r="I112" s="43">
        <v>260115.91539916897</v>
      </c>
      <c r="J112" s="43">
        <v>261639.90320369444</v>
      </c>
      <c r="K112" s="43">
        <v>264041.12084538781</v>
      </c>
      <c r="L112" s="43">
        <v>261771.83587237066</v>
      </c>
      <c r="M112" s="43">
        <v>263671.00453387306</v>
      </c>
      <c r="N112" s="43">
        <v>265040.5552626038</v>
      </c>
      <c r="O112" s="43">
        <v>267131.41420024057</v>
      </c>
      <c r="P112" s="43">
        <v>272565.38464279665</v>
      </c>
      <c r="Q112" s="43">
        <v>271294.22740044846</v>
      </c>
      <c r="R112" s="4">
        <v>273191.26355782844</v>
      </c>
      <c r="S112" s="4">
        <v>276029.7811141623</v>
      </c>
      <c r="T112" s="4">
        <v>272852.05693693302</v>
      </c>
      <c r="U112" s="4">
        <v>274122.04465402791</v>
      </c>
      <c r="V112" s="4">
        <v>275504.89279087278</v>
      </c>
      <c r="W112" s="4">
        <v>279860.89442372299</v>
      </c>
      <c r="X112" s="4">
        <v>277815.45257670246</v>
      </c>
      <c r="Y112" s="4">
        <v>278095.78344394563</v>
      </c>
      <c r="Z112" s="4">
        <v>273626.42163941835</v>
      </c>
      <c r="AA112" s="4">
        <v>283540.10758994234</v>
      </c>
      <c r="AB112" s="4">
        <v>290899.88763330475</v>
      </c>
      <c r="AC112" s="4">
        <v>298106.90838747245</v>
      </c>
      <c r="AD112" s="4">
        <v>300211.99243678077</v>
      </c>
      <c r="AE112" s="4">
        <v>308180.65570119105</v>
      </c>
      <c r="AF112" s="4">
        <v>313969.13492509944</v>
      </c>
      <c r="AG112" s="4">
        <v>315168.10153768118</v>
      </c>
      <c r="AH112" s="4">
        <v>328481.43482307153</v>
      </c>
      <c r="AI112" s="4">
        <v>340645.507312748</v>
      </c>
      <c r="AJ112" s="4">
        <v>352681.1355219665</v>
      </c>
      <c r="AK112" s="4">
        <v>369349.03608872811</v>
      </c>
      <c r="AL112" s="4">
        <v>371988</v>
      </c>
      <c r="AM112" s="4">
        <v>373190</v>
      </c>
      <c r="AN112" s="4">
        <v>375923</v>
      </c>
      <c r="AO112" s="4">
        <v>381962</v>
      </c>
      <c r="AP112" s="4">
        <v>389409</v>
      </c>
      <c r="AQ112" s="4">
        <v>394858</v>
      </c>
      <c r="AR112" s="4">
        <v>398608</v>
      </c>
      <c r="AS112" s="4">
        <v>408443</v>
      </c>
      <c r="AT112" s="4">
        <v>395017</v>
      </c>
      <c r="AU112" s="4">
        <v>397392</v>
      </c>
      <c r="AV112" s="4">
        <v>405226</v>
      </c>
      <c r="AW112" s="4">
        <v>410947</v>
      </c>
      <c r="AX112" s="64">
        <v>419070.70163069601</v>
      </c>
      <c r="AY112" s="64">
        <v>429026.915897628</v>
      </c>
      <c r="AZ112" s="64">
        <v>433730.22274503403</v>
      </c>
      <c r="BA112" s="64">
        <v>435725.46996477002</v>
      </c>
      <c r="BB112" s="64">
        <v>433994.69659931498</v>
      </c>
      <c r="BC112" s="64">
        <v>446800.46363998699</v>
      </c>
      <c r="BD112" s="64">
        <v>449986.105417596</v>
      </c>
      <c r="BE112" s="64">
        <v>459808.12347953202</v>
      </c>
      <c r="BF112" s="64">
        <v>465361</v>
      </c>
      <c r="BG112" s="64">
        <v>464345</v>
      </c>
      <c r="BH112" s="64">
        <v>460068</v>
      </c>
      <c r="BI112" s="64">
        <v>463687</v>
      </c>
      <c r="BJ112" s="64">
        <v>456374</v>
      </c>
      <c r="BK112" s="64">
        <v>449511</v>
      </c>
      <c r="BL112" s="64">
        <v>449286</v>
      </c>
      <c r="BM112" s="64">
        <v>445895</v>
      </c>
    </row>
    <row r="113" spans="1:65" ht="26" x14ac:dyDescent="0.2">
      <c r="A113" s="8" t="s">
        <v>219</v>
      </c>
      <c r="B113" s="14" t="s">
        <v>220</v>
      </c>
      <c r="C113" s="42">
        <v>11707.967468098152</v>
      </c>
      <c r="D113" s="43">
        <v>12584.910846033563</v>
      </c>
      <c r="E113" s="43">
        <v>13233.985400301257</v>
      </c>
      <c r="F113" s="43">
        <v>14657.538589613892</v>
      </c>
      <c r="G113" s="43">
        <v>14449.303490600067</v>
      </c>
      <c r="H113" s="43">
        <v>15201.68242304605</v>
      </c>
      <c r="I113" s="43">
        <v>15501.075686713792</v>
      </c>
      <c r="J113" s="43">
        <v>15462.449432499576</v>
      </c>
      <c r="K113" s="43">
        <v>15300.262777566388</v>
      </c>
      <c r="L113" s="43">
        <v>17304.435712509352</v>
      </c>
      <c r="M113" s="43">
        <v>18408.110230770257</v>
      </c>
      <c r="N113" s="43">
        <v>18148.722855011223</v>
      </c>
      <c r="O113" s="43">
        <v>19284.857545455758</v>
      </c>
      <c r="P113" s="43">
        <v>18968.33055319927</v>
      </c>
      <c r="Q113" s="43">
        <v>19634.785360262696</v>
      </c>
      <c r="R113" s="4">
        <v>20832.372223366921</v>
      </c>
      <c r="S113" s="4">
        <v>21269.942918527351</v>
      </c>
      <c r="T113" s="4">
        <v>21333.963260374418</v>
      </c>
      <c r="U113" s="4">
        <v>21441.895693934646</v>
      </c>
      <c r="V113" s="4">
        <v>22819.2538575941</v>
      </c>
      <c r="W113" s="4">
        <v>21552.770417935048</v>
      </c>
      <c r="X113" s="4">
        <v>21246.865144116611</v>
      </c>
      <c r="Y113" s="4">
        <v>21728.047510707453</v>
      </c>
      <c r="Z113" s="4">
        <v>22778.761091616994</v>
      </c>
      <c r="AA113" s="4">
        <v>22476.84625552778</v>
      </c>
      <c r="AB113" s="4">
        <v>24155.991095462414</v>
      </c>
      <c r="AC113" s="4">
        <v>24281.147904249185</v>
      </c>
      <c r="AD113" s="4">
        <v>24439.328366065271</v>
      </c>
      <c r="AE113" s="4">
        <v>24322.583148800237</v>
      </c>
      <c r="AF113" s="4">
        <v>25293.106254764585</v>
      </c>
      <c r="AG113" s="4">
        <v>26903.021744654594</v>
      </c>
      <c r="AH113" s="4">
        <v>27740.283617323803</v>
      </c>
      <c r="AI113" s="4">
        <v>25430.118365391849</v>
      </c>
      <c r="AJ113" s="4">
        <v>26591.990018486271</v>
      </c>
      <c r="AK113" s="4">
        <v>26202.158690601736</v>
      </c>
      <c r="AL113" s="4">
        <v>26844</v>
      </c>
      <c r="AM113" s="4">
        <v>28311</v>
      </c>
      <c r="AN113" s="4">
        <v>28347</v>
      </c>
      <c r="AO113" s="4">
        <v>28990</v>
      </c>
      <c r="AP113" s="4">
        <v>29356</v>
      </c>
      <c r="AQ113" s="4">
        <v>26775</v>
      </c>
      <c r="AR113" s="4">
        <v>26601</v>
      </c>
      <c r="AS113" s="4">
        <v>26248</v>
      </c>
      <c r="AT113" s="4">
        <v>23732</v>
      </c>
      <c r="AU113" s="4">
        <v>23245</v>
      </c>
      <c r="AV113" s="4">
        <v>23003</v>
      </c>
      <c r="AW113" s="4">
        <v>22031</v>
      </c>
      <c r="AX113" s="64">
        <v>21597.264469433001</v>
      </c>
      <c r="AY113" s="64">
        <v>21035.048016646801</v>
      </c>
      <c r="AZ113" s="64">
        <v>22140.873915124099</v>
      </c>
      <c r="BA113" s="64">
        <v>22262.3067994876</v>
      </c>
      <c r="BB113" s="64">
        <v>21640.8823956048</v>
      </c>
      <c r="BC113" s="64">
        <v>22766.809794172899</v>
      </c>
      <c r="BD113" s="64">
        <v>24332.104505529798</v>
      </c>
      <c r="BE113" s="64">
        <v>24211.092301258399</v>
      </c>
      <c r="BF113" s="64">
        <v>21715</v>
      </c>
      <c r="BG113" s="64">
        <v>22416</v>
      </c>
      <c r="BH113" s="64">
        <v>22550</v>
      </c>
      <c r="BI113" s="64">
        <v>21631</v>
      </c>
      <c r="BJ113" s="64">
        <v>23627</v>
      </c>
      <c r="BK113" s="64">
        <v>23281</v>
      </c>
      <c r="BL113" s="64">
        <v>23008</v>
      </c>
      <c r="BM113" s="64">
        <v>22075</v>
      </c>
    </row>
    <row r="114" spans="1:65" ht="13" x14ac:dyDescent="0.2">
      <c r="A114" s="8" t="s">
        <v>221</v>
      </c>
      <c r="B114" s="14" t="s">
        <v>222</v>
      </c>
      <c r="C114" s="42">
        <v>18207.492726780241</v>
      </c>
      <c r="D114" s="43">
        <v>17300.285946963104</v>
      </c>
      <c r="E114" s="43">
        <v>17886.574682058719</v>
      </c>
      <c r="F114" s="43">
        <v>18705.798388681014</v>
      </c>
      <c r="G114" s="43">
        <v>19139.427187028188</v>
      </c>
      <c r="H114" s="43">
        <v>19100.288674326068</v>
      </c>
      <c r="I114" s="43">
        <v>19308.033470151273</v>
      </c>
      <c r="J114" s="43">
        <v>20069.616157456283</v>
      </c>
      <c r="K114" s="43">
        <v>19678.809727067259</v>
      </c>
      <c r="L114" s="43">
        <v>19703.923514741655</v>
      </c>
      <c r="M114" s="43">
        <v>19848.326859326</v>
      </c>
      <c r="N114" s="43">
        <v>19702.283460352592</v>
      </c>
      <c r="O114" s="43">
        <v>20105.504622327837</v>
      </c>
      <c r="P114" s="43">
        <v>19816.846356656177</v>
      </c>
      <c r="Q114" s="43">
        <v>20379.325255299362</v>
      </c>
      <c r="R114" s="4">
        <v>20848.420999112874</v>
      </c>
      <c r="S114" s="4">
        <v>20299.476504262224</v>
      </c>
      <c r="T114" s="4">
        <v>20435.208333268605</v>
      </c>
      <c r="U114" s="4">
        <v>20557.454018916851</v>
      </c>
      <c r="V114" s="4">
        <v>20412.338060713897</v>
      </c>
      <c r="W114" s="4">
        <v>20083.096344716647</v>
      </c>
      <c r="X114" s="4">
        <v>20032.164162700421</v>
      </c>
      <c r="Y114" s="4">
        <v>19963.563090344294</v>
      </c>
      <c r="Z114" s="4">
        <v>19446.979969305674</v>
      </c>
      <c r="AA114" s="4">
        <v>20013.710414902624</v>
      </c>
      <c r="AB114" s="4">
        <v>20270.882303132938</v>
      </c>
      <c r="AC114" s="4">
        <v>20789.606265876377</v>
      </c>
      <c r="AD114" s="4">
        <v>21017.001854229067</v>
      </c>
      <c r="AE114" s="4">
        <v>21311.622973422716</v>
      </c>
      <c r="AF114" s="4">
        <v>21832.442447582373</v>
      </c>
      <c r="AG114" s="4">
        <v>21112.673655683928</v>
      </c>
      <c r="AH114" s="4">
        <v>21457.44746002273</v>
      </c>
      <c r="AI114" s="4">
        <v>21764.379039440901</v>
      </c>
      <c r="AJ114" s="4">
        <v>22735.45185784607</v>
      </c>
      <c r="AK114" s="4">
        <v>23125.674567825939</v>
      </c>
      <c r="AL114" s="4">
        <v>22933</v>
      </c>
      <c r="AM114" s="4">
        <v>23490</v>
      </c>
      <c r="AN114" s="4">
        <v>23428</v>
      </c>
      <c r="AO114" s="4">
        <v>24305</v>
      </c>
      <c r="AP114" s="4">
        <v>23939</v>
      </c>
      <c r="AQ114" s="4">
        <v>24506</v>
      </c>
      <c r="AR114" s="4">
        <v>24384</v>
      </c>
      <c r="AS114" s="4">
        <v>24888</v>
      </c>
      <c r="AT114" s="4">
        <v>23604</v>
      </c>
      <c r="AU114" s="4">
        <v>24298</v>
      </c>
      <c r="AV114" s="4">
        <v>23733</v>
      </c>
      <c r="AW114" s="4">
        <v>24038</v>
      </c>
      <c r="AX114" s="64">
        <v>24122.224146991499</v>
      </c>
      <c r="AY114" s="64">
        <v>24332.456533231001</v>
      </c>
      <c r="AZ114" s="64">
        <v>24645.222811698401</v>
      </c>
      <c r="BA114" s="64">
        <v>25395.1251098867</v>
      </c>
      <c r="BB114" s="64">
        <v>25636.727634430001</v>
      </c>
      <c r="BC114" s="64">
        <v>26603.026927024599</v>
      </c>
      <c r="BD114" s="64">
        <v>26682.788814207899</v>
      </c>
      <c r="BE114" s="64">
        <v>26696.704539298498</v>
      </c>
      <c r="BF114" s="64">
        <v>26508</v>
      </c>
      <c r="BG114" s="64">
        <v>26398</v>
      </c>
      <c r="BH114" s="64">
        <v>27519</v>
      </c>
      <c r="BI114" s="64">
        <v>27413</v>
      </c>
      <c r="BJ114" s="64">
        <v>27873</v>
      </c>
      <c r="BK114" s="64">
        <v>28026</v>
      </c>
      <c r="BL114" s="64">
        <v>27625</v>
      </c>
      <c r="BM114" s="64">
        <v>27363</v>
      </c>
    </row>
    <row r="115" spans="1:65" ht="13" x14ac:dyDescent="0.2">
      <c r="A115" s="8" t="s">
        <v>223</v>
      </c>
      <c r="B115" s="14" t="s">
        <v>224</v>
      </c>
      <c r="C115" s="42">
        <v>76379.967807737456</v>
      </c>
      <c r="D115" s="43">
        <v>79921.010904832132</v>
      </c>
      <c r="E115" s="43">
        <v>79242.930787526217</v>
      </c>
      <c r="F115" s="43">
        <v>78672.832535056557</v>
      </c>
      <c r="G115" s="43">
        <v>79617.447028194554</v>
      </c>
      <c r="H115" s="43">
        <v>85100.412988467782</v>
      </c>
      <c r="I115" s="43">
        <v>83085.002556492007</v>
      </c>
      <c r="J115" s="43">
        <v>82800.481506972254</v>
      </c>
      <c r="K115" s="43">
        <v>81688.753034046807</v>
      </c>
      <c r="L115" s="43">
        <v>83325.210008543654</v>
      </c>
      <c r="M115" s="43">
        <v>86174.149628449246</v>
      </c>
      <c r="N115" s="43">
        <v>86802.967126071715</v>
      </c>
      <c r="O115" s="43">
        <v>85762.267769484592</v>
      </c>
      <c r="P115" s="43">
        <v>87847.366255113957</v>
      </c>
      <c r="Q115" s="43">
        <v>88874.387767532855</v>
      </c>
      <c r="R115" s="4">
        <v>86733.023985774722</v>
      </c>
      <c r="S115" s="4">
        <v>84357.02264330443</v>
      </c>
      <c r="T115" s="4">
        <v>88388.960790537152</v>
      </c>
      <c r="U115" s="4">
        <v>88242.446615666951</v>
      </c>
      <c r="V115" s="4">
        <v>86165.686079100895</v>
      </c>
      <c r="W115" s="4">
        <v>86498.262900918766</v>
      </c>
      <c r="X115" s="4">
        <v>84238.925729556024</v>
      </c>
      <c r="Y115" s="4">
        <v>83930.410816736738</v>
      </c>
      <c r="Z115" s="4">
        <v>82827.941043214218</v>
      </c>
      <c r="AA115" s="4">
        <v>83982.273603280992</v>
      </c>
      <c r="AB115" s="4">
        <v>88605.797874978831</v>
      </c>
      <c r="AC115" s="4">
        <v>95371.084831474262</v>
      </c>
      <c r="AD115" s="4">
        <v>92388.444554396716</v>
      </c>
      <c r="AE115" s="4">
        <v>95996.282332258386</v>
      </c>
      <c r="AF115" s="4">
        <v>99299.945438808427</v>
      </c>
      <c r="AG115" s="4">
        <v>98169.651779069653</v>
      </c>
      <c r="AH115" s="4">
        <v>101724.5118171708</v>
      </c>
      <c r="AI115" s="4">
        <v>104029.2959722675</v>
      </c>
      <c r="AJ115" s="4">
        <v>106340.8842992967</v>
      </c>
      <c r="AK115" s="4">
        <v>108130.3039350464</v>
      </c>
      <c r="AL115" s="4">
        <v>107607</v>
      </c>
      <c r="AM115" s="4">
        <v>109260</v>
      </c>
      <c r="AN115" s="4">
        <v>113878</v>
      </c>
      <c r="AO115" s="4">
        <v>111109</v>
      </c>
      <c r="AP115" s="4">
        <v>112498</v>
      </c>
      <c r="AQ115" s="4">
        <v>111007</v>
      </c>
      <c r="AR115" s="4">
        <v>115868</v>
      </c>
      <c r="AS115" s="4">
        <v>114545</v>
      </c>
      <c r="AT115" s="4">
        <v>94154</v>
      </c>
      <c r="AU115" s="4">
        <v>98085</v>
      </c>
      <c r="AV115" s="4">
        <v>99034</v>
      </c>
      <c r="AW115" s="4">
        <v>98992</v>
      </c>
      <c r="AX115" s="64">
        <v>98971.266332272106</v>
      </c>
      <c r="AY115" s="64">
        <v>99456.450770638097</v>
      </c>
      <c r="AZ115" s="64">
        <v>102103.201893155</v>
      </c>
      <c r="BA115" s="64">
        <v>101771.839050344</v>
      </c>
      <c r="BB115" s="64">
        <v>105737.34727507</v>
      </c>
      <c r="BC115" s="64">
        <v>104848.911543022</v>
      </c>
      <c r="BD115" s="64">
        <v>108278.245894504</v>
      </c>
      <c r="BE115" s="64">
        <v>110154.056514449</v>
      </c>
      <c r="BF115" s="64">
        <v>106536</v>
      </c>
      <c r="BG115" s="64">
        <v>110437</v>
      </c>
      <c r="BH115" s="64">
        <v>109256</v>
      </c>
      <c r="BI115" s="64">
        <v>109094</v>
      </c>
      <c r="BJ115" s="64">
        <v>107631</v>
      </c>
      <c r="BK115" s="64">
        <v>110039</v>
      </c>
      <c r="BL115" s="64">
        <v>109108</v>
      </c>
      <c r="BM115" s="64">
        <v>108291</v>
      </c>
    </row>
    <row r="116" spans="1:65" ht="13.5" thickBot="1" x14ac:dyDescent="0.25">
      <c r="A116" s="31" t="s">
        <v>225</v>
      </c>
      <c r="B116" s="14" t="s">
        <v>226</v>
      </c>
      <c r="C116" s="42">
        <v>33489.669233286637</v>
      </c>
      <c r="D116" s="43">
        <v>31508.824492673277</v>
      </c>
      <c r="E116" s="43">
        <v>30814.286829548255</v>
      </c>
      <c r="F116" s="43">
        <v>29293.281610597496</v>
      </c>
      <c r="G116" s="43">
        <v>29686.174320361075</v>
      </c>
      <c r="H116" s="43">
        <v>30535.239686866593</v>
      </c>
      <c r="I116" s="43">
        <v>33645.34141239903</v>
      </c>
      <c r="J116" s="43">
        <v>33149.122586591599</v>
      </c>
      <c r="K116" s="43">
        <v>31738.134582189239</v>
      </c>
      <c r="L116" s="43">
        <v>31654.984019813419</v>
      </c>
      <c r="M116" s="43">
        <v>32699.452249843398</v>
      </c>
      <c r="N116" s="43">
        <v>34072.447266661038</v>
      </c>
      <c r="O116" s="43">
        <v>33693.896784028162</v>
      </c>
      <c r="P116" s="43">
        <v>33168.896391933617</v>
      </c>
      <c r="Q116" s="43">
        <v>33929.92689752666</v>
      </c>
      <c r="R116" s="59">
        <v>32535.109606695758</v>
      </c>
      <c r="S116" s="59">
        <v>32800.028187822121</v>
      </c>
      <c r="T116" s="59">
        <v>32912.304537649426</v>
      </c>
      <c r="U116" s="59">
        <v>34656.930297205727</v>
      </c>
      <c r="V116" s="59">
        <v>34251.533038795693</v>
      </c>
      <c r="W116" s="59">
        <v>34092.781760355501</v>
      </c>
      <c r="X116" s="59">
        <v>33932.239098263286</v>
      </c>
      <c r="Y116" s="59">
        <v>35866.767157382703</v>
      </c>
      <c r="Z116" s="59">
        <v>34365.608885119327</v>
      </c>
      <c r="AA116" s="59">
        <v>36835.02317793636</v>
      </c>
      <c r="AB116" s="59">
        <v>39115.59743507253</v>
      </c>
      <c r="AC116" s="59">
        <v>38510.903193729529</v>
      </c>
      <c r="AD116" s="59">
        <v>40217.009796912484</v>
      </c>
      <c r="AE116" s="59">
        <v>41673.187965004967</v>
      </c>
      <c r="AF116" s="59">
        <v>45588.773689503912</v>
      </c>
      <c r="AG116" s="59">
        <v>45185.808012020447</v>
      </c>
      <c r="AH116" s="59">
        <v>43591.007670461215</v>
      </c>
      <c r="AI116" s="59">
        <v>44245.014838569361</v>
      </c>
      <c r="AJ116" s="59">
        <v>41772.991159716825</v>
      </c>
      <c r="AK116" s="59">
        <v>42460.134544674598</v>
      </c>
      <c r="AL116" s="59">
        <v>42571</v>
      </c>
      <c r="AM116" s="59">
        <v>43915</v>
      </c>
      <c r="AN116" s="59">
        <v>47777</v>
      </c>
      <c r="AO116" s="59">
        <v>48893</v>
      </c>
      <c r="AP116" s="59">
        <v>47129</v>
      </c>
      <c r="AQ116" s="59">
        <v>48122</v>
      </c>
      <c r="AR116" s="59">
        <v>51483</v>
      </c>
      <c r="AS116" s="59">
        <v>52438</v>
      </c>
      <c r="AT116" s="59">
        <v>41429</v>
      </c>
      <c r="AU116" s="59">
        <v>42825</v>
      </c>
      <c r="AV116" s="59">
        <v>46179</v>
      </c>
      <c r="AW116" s="59">
        <v>45740</v>
      </c>
      <c r="AX116" s="65">
        <v>45288.153782406298</v>
      </c>
      <c r="AY116" s="65">
        <v>47053.325442483001</v>
      </c>
      <c r="AZ116" s="65">
        <v>47406.356130244203</v>
      </c>
      <c r="BA116" s="65">
        <v>48613.175517441101</v>
      </c>
      <c r="BB116" s="65">
        <v>50502.734996111598</v>
      </c>
      <c r="BC116" s="65">
        <v>50798.982408010503</v>
      </c>
      <c r="BD116" s="65">
        <v>52374.516069233701</v>
      </c>
      <c r="BE116" s="65">
        <v>52237.204216277903</v>
      </c>
      <c r="BF116" s="65">
        <v>50077</v>
      </c>
      <c r="BG116" s="65">
        <v>50346</v>
      </c>
      <c r="BH116" s="65">
        <v>49262</v>
      </c>
      <c r="BI116" s="65">
        <v>46752</v>
      </c>
      <c r="BJ116" s="65">
        <v>46009</v>
      </c>
      <c r="BK116" s="65">
        <v>47125</v>
      </c>
      <c r="BL116" s="65">
        <v>44958</v>
      </c>
      <c r="BM116" s="65">
        <v>45103</v>
      </c>
    </row>
    <row r="117" spans="1:65" ht="11" thickBot="1" x14ac:dyDescent="0.3">
      <c r="A117" s="12" t="s">
        <v>227</v>
      </c>
      <c r="B117" s="13"/>
      <c r="C117" s="60">
        <f>C102+C90+C84+C79+C73+C70+C6+C3</f>
        <v>8178876.225655579</v>
      </c>
      <c r="D117" s="60">
        <f t="shared" ref="D117:BH117" si="81">D102+D90+D84+D79+D73+D70+D6+D3</f>
        <v>8236113.035706602</v>
      </c>
      <c r="E117" s="60">
        <f t="shared" si="81"/>
        <v>8200048.7609612392</v>
      </c>
      <c r="F117" s="60">
        <f t="shared" si="81"/>
        <v>8284416.0887297038</v>
      </c>
      <c r="G117" s="60">
        <f t="shared" si="81"/>
        <v>8345764.844072232</v>
      </c>
      <c r="H117" s="60">
        <f t="shared" si="81"/>
        <v>8480842.8087594099</v>
      </c>
      <c r="I117" s="60">
        <f t="shared" si="81"/>
        <v>8561017.2076748349</v>
      </c>
      <c r="J117" s="60">
        <f t="shared" si="81"/>
        <v>8605990.0287835635</v>
      </c>
      <c r="K117" s="60">
        <f t="shared" si="81"/>
        <v>8700315.5181733388</v>
      </c>
      <c r="L117" s="60">
        <f t="shared" si="81"/>
        <v>8760481.2406115271</v>
      </c>
      <c r="M117" s="60">
        <f t="shared" si="81"/>
        <v>8807410.5036368594</v>
      </c>
      <c r="N117" s="60">
        <f t="shared" si="81"/>
        <v>8889313.00116558</v>
      </c>
      <c r="O117" s="60">
        <f t="shared" si="81"/>
        <v>8939410.0753312912</v>
      </c>
      <c r="P117" s="60">
        <f t="shared" si="81"/>
        <v>8989315.4669918679</v>
      </c>
      <c r="Q117" s="60">
        <f t="shared" si="81"/>
        <v>9040185.2020221725</v>
      </c>
      <c r="R117" s="60">
        <f t="shared" si="81"/>
        <v>9009857.5041569341</v>
      </c>
      <c r="S117" s="60">
        <f t="shared" si="81"/>
        <v>9067201.4779741876</v>
      </c>
      <c r="T117" s="60">
        <f t="shared" si="81"/>
        <v>9142595.2272342909</v>
      </c>
      <c r="U117" s="60">
        <f t="shared" si="81"/>
        <v>9160844.6703825369</v>
      </c>
      <c r="V117" s="60">
        <f t="shared" si="81"/>
        <v>9366163.6272801384</v>
      </c>
      <c r="W117" s="60">
        <f t="shared" si="81"/>
        <v>9210366.4871274475</v>
      </c>
      <c r="X117" s="60">
        <f t="shared" si="81"/>
        <v>9297143.5284206886</v>
      </c>
      <c r="Y117" s="60">
        <f t="shared" si="81"/>
        <v>9294567.6646764409</v>
      </c>
      <c r="Z117" s="60">
        <f t="shared" si="81"/>
        <v>9293044.918317616</v>
      </c>
      <c r="AA117" s="60">
        <f t="shared" si="81"/>
        <v>9409108.4395698663</v>
      </c>
      <c r="AB117" s="60">
        <f t="shared" si="81"/>
        <v>9600395.4599406905</v>
      </c>
      <c r="AC117" s="60">
        <f t="shared" si="81"/>
        <v>9701943.1795791406</v>
      </c>
      <c r="AD117" s="60">
        <f t="shared" si="81"/>
        <v>9633743.0272715725</v>
      </c>
      <c r="AE117" s="60">
        <f t="shared" si="81"/>
        <v>9730550.499466598</v>
      </c>
      <c r="AF117" s="60">
        <f t="shared" si="81"/>
        <v>9778058.7705455516</v>
      </c>
      <c r="AG117" s="60">
        <f t="shared" si="81"/>
        <v>9765295.9974724371</v>
      </c>
      <c r="AH117" s="60">
        <f t="shared" si="81"/>
        <v>9801314.7693612706</v>
      </c>
      <c r="AI117" s="60">
        <f t="shared" si="81"/>
        <v>9855122.4967485238</v>
      </c>
      <c r="AJ117" s="60">
        <f t="shared" si="81"/>
        <v>9993201.5196509361</v>
      </c>
      <c r="AK117" s="60">
        <f t="shared" si="81"/>
        <v>10097826.53752421</v>
      </c>
      <c r="AL117" s="60">
        <f t="shared" si="81"/>
        <v>10042385.637183141</v>
      </c>
      <c r="AM117" s="60">
        <f t="shared" si="81"/>
        <v>10091275.577171383</v>
      </c>
      <c r="AN117" s="60">
        <f t="shared" si="81"/>
        <v>10196628.65044995</v>
      </c>
      <c r="AO117" s="60">
        <f t="shared" si="81"/>
        <v>10229926.59285366</v>
      </c>
      <c r="AP117" s="60">
        <f t="shared" si="81"/>
        <v>10204013</v>
      </c>
      <c r="AQ117" s="60">
        <f t="shared" si="81"/>
        <v>10226583</v>
      </c>
      <c r="AR117" s="60">
        <f t="shared" si="81"/>
        <v>10303821</v>
      </c>
      <c r="AS117" s="60">
        <f t="shared" si="81"/>
        <v>10309828</v>
      </c>
      <c r="AT117" s="60">
        <f t="shared" si="81"/>
        <v>9645127</v>
      </c>
      <c r="AU117" s="60">
        <f t="shared" si="81"/>
        <v>9738955</v>
      </c>
      <c r="AV117" s="60">
        <f t="shared" si="81"/>
        <v>9863349</v>
      </c>
      <c r="AW117" s="60">
        <f t="shared" si="81"/>
        <v>9908652</v>
      </c>
      <c r="AX117" s="60">
        <f t="shared" si="81"/>
        <v>9967787.467546802</v>
      </c>
      <c r="AY117" s="60">
        <f t="shared" si="81"/>
        <v>10133611.370431215</v>
      </c>
      <c r="AZ117" s="60">
        <f t="shared" si="81"/>
        <v>10332031.082718706</v>
      </c>
      <c r="BA117" s="60">
        <f t="shared" si="81"/>
        <v>10431144.080831043</v>
      </c>
      <c r="BB117" s="60">
        <f t="shared" si="81"/>
        <v>10425010.799057204</v>
      </c>
      <c r="BC117" s="60">
        <f t="shared" si="81"/>
        <v>10456082.322533045</v>
      </c>
      <c r="BD117" s="60">
        <f t="shared" si="81"/>
        <v>10608264.304754069</v>
      </c>
      <c r="BE117" s="60">
        <f t="shared" si="81"/>
        <v>10736355.533455519</v>
      </c>
      <c r="BF117" s="60">
        <f t="shared" si="81"/>
        <v>10858498</v>
      </c>
      <c r="BG117" s="60">
        <f t="shared" si="81"/>
        <v>10898284</v>
      </c>
      <c r="BH117" s="60">
        <f t="shared" si="81"/>
        <v>10730993</v>
      </c>
      <c r="BI117" s="60">
        <v>10673239</v>
      </c>
      <c r="BJ117" s="60">
        <v>10736146</v>
      </c>
      <c r="BK117" s="60">
        <v>10627224</v>
      </c>
      <c r="BL117" s="60">
        <v>10651658</v>
      </c>
      <c r="BM117" s="60">
        <v>10580340</v>
      </c>
    </row>
    <row r="118" spans="1:65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65" x14ac:dyDescent="0.35">
      <c r="A119" s="9" t="s">
        <v>228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BD119" s="16"/>
      <c r="BH119" s="5"/>
      <c r="BI119" s="5"/>
      <c r="BJ119" s="5"/>
    </row>
    <row r="120" spans="1:65" x14ac:dyDescent="0.35">
      <c r="A120" s="1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</row>
    <row r="121" spans="1:65" x14ac:dyDescent="0.35">
      <c r="A121" s="1" t="s">
        <v>229</v>
      </c>
      <c r="B121" s="2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65" x14ac:dyDescent="0.35">
      <c r="A122" s="1" t="s">
        <v>230</v>
      </c>
      <c r="B122" s="21"/>
      <c r="C122" s="2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65" x14ac:dyDescent="0.35">
      <c r="A123" s="1" t="s">
        <v>231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65" x14ac:dyDescent="0.35">
      <c r="A124" s="1" t="s">
        <v>232</v>
      </c>
      <c r="B124" s="2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65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65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65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65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1"/>
      <c r="AC128" s="1"/>
      <c r="AD128" s="1"/>
      <c r="AE128" s="1"/>
      <c r="AF128" s="1"/>
    </row>
    <row r="129" spans="1:32" x14ac:dyDescent="0.35">
      <c r="A129" s="1" t="s">
        <v>236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 s="1" t="s">
        <v>287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A16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35">
      <c r="A16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35">
      <c r="A16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35">
      <c r="A16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35">
      <c r="A16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35">
      <c r="A16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35">
      <c r="A1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35">
      <c r="A1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35">
      <c r="A17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35">
      <c r="A17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35">
      <c r="A17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32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32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32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32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32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32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32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32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32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32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26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26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26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26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26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26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26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</sheetData>
  <mergeCells count="3">
    <mergeCell ref="A1:A2"/>
    <mergeCell ref="B1:B2"/>
    <mergeCell ref="C1:BH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31"/>
  <sheetViews>
    <sheetView workbookViewId="0">
      <pane xSplit="2" ySplit="2" topLeftCell="BE3" activePane="bottomRight" state="frozen"/>
      <selection pane="topRight" activeCell="C1" sqref="C1"/>
      <selection pane="bottomLeft" activeCell="A3" sqref="A3"/>
      <selection pane="bottomRight" activeCell="BN56" sqref="BN56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  <col min="63" max="63" width="11.7265625" bestFit="1" customWidth="1"/>
    <col min="64" max="65" width="13" bestFit="1" customWidth="1"/>
  </cols>
  <sheetData>
    <row r="1" spans="1:65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</row>
    <row r="2" spans="1:65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</row>
    <row r="3" spans="1:65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49853262199</v>
      </c>
      <c r="BL3" s="33">
        <v>48848183577</v>
      </c>
      <c r="BM3" s="33">
        <v>48740707152</v>
      </c>
    </row>
    <row r="4" spans="1:65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9044818145</v>
      </c>
      <c r="BL4" s="64">
        <v>8981448194</v>
      </c>
      <c r="BM4" s="64">
        <v>8806282925</v>
      </c>
    </row>
    <row r="5" spans="1:65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40808444054</v>
      </c>
      <c r="BL5" s="64">
        <v>39866735383</v>
      </c>
      <c r="BM5" s="64">
        <v>39934424227</v>
      </c>
    </row>
    <row r="6" spans="1:65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94640118268.919403</v>
      </c>
      <c r="BL6" s="35">
        <v>108232739125.13513</v>
      </c>
      <c r="BM6" s="35">
        <v>97408360062.895248</v>
      </c>
    </row>
    <row r="7" spans="1:65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15733136039.647089</v>
      </c>
      <c r="BL7" s="11">
        <v>18044998254.282551</v>
      </c>
      <c r="BM7" s="11">
        <v>17198230055.131809</v>
      </c>
    </row>
    <row r="8" spans="1:65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2466219243.1121602</v>
      </c>
      <c r="BL8" s="64">
        <v>2967512298.5922699</v>
      </c>
      <c r="BM8" s="64">
        <v>2580725002.9672899</v>
      </c>
    </row>
    <row r="9" spans="1:65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1171318119.4920599</v>
      </c>
      <c r="BL9" s="64">
        <v>1275689590.6349199</v>
      </c>
      <c r="BM9" s="64">
        <v>1199098792.44872</v>
      </c>
    </row>
    <row r="10" spans="1:65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1142671879.0711699</v>
      </c>
      <c r="BL10" s="64">
        <v>1321730306.49176</v>
      </c>
      <c r="BM10" s="64">
        <v>1160806703.9477401</v>
      </c>
    </row>
    <row r="11" spans="1:65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7746135832.2747297</v>
      </c>
      <c r="BL11" s="64">
        <v>8818554407.7454205</v>
      </c>
      <c r="BM11" s="64">
        <v>8453586459.2103205</v>
      </c>
    </row>
    <row r="12" spans="1:65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3206790965.69697</v>
      </c>
      <c r="BL12" s="64">
        <v>3661511650.8181801</v>
      </c>
      <c r="BM12" s="64">
        <v>3804013096.5577402</v>
      </c>
    </row>
    <row r="13" spans="1:65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2919884385.5283685</v>
      </c>
      <c r="BL13" s="11">
        <v>3343132641.8410935</v>
      </c>
      <c r="BM13" s="11">
        <v>2808944031.6903358</v>
      </c>
    </row>
    <row r="14" spans="1:65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316132578.89285702</v>
      </c>
      <c r="BL14" s="64">
        <v>384173031.14285702</v>
      </c>
      <c r="BM14" s="64">
        <v>300807195.40178603</v>
      </c>
    </row>
    <row r="15" spans="1:65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878562368.27907002</v>
      </c>
      <c r="BL15" s="64">
        <v>1037023396.88481</v>
      </c>
      <c r="BM15" s="64">
        <v>882821787.33240795</v>
      </c>
    </row>
    <row r="16" spans="1:65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158988652.342857</v>
      </c>
      <c r="BL16" s="64">
        <v>178597858.557143</v>
      </c>
      <c r="BM16" s="64">
        <v>147548512.09999999</v>
      </c>
    </row>
    <row r="17" spans="1:65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1146260901.63743</v>
      </c>
      <c r="BL17" s="64">
        <v>1253859867.2492199</v>
      </c>
      <c r="BM17" s="64">
        <v>1092427804.1479599</v>
      </c>
    </row>
    <row r="18" spans="1:65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214477470.846154</v>
      </c>
      <c r="BL18" s="64">
        <v>240252407.346154</v>
      </c>
      <c r="BM18" s="64">
        <v>197054615</v>
      </c>
    </row>
    <row r="19" spans="1:65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205462413.53</v>
      </c>
      <c r="BL19" s="64">
        <v>249226080.660909</v>
      </c>
      <c r="BM19" s="64">
        <v>188284117.70818201</v>
      </c>
    </row>
    <row r="20" spans="1:65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7491478510.1382332</v>
      </c>
      <c r="BL20" s="11">
        <v>8626913346.2588768</v>
      </c>
      <c r="BM20" s="11">
        <v>7355445215.0677309</v>
      </c>
    </row>
    <row r="21" spans="1:65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505655683.27318299</v>
      </c>
      <c r="BL21" s="64">
        <v>627722304.95300698</v>
      </c>
      <c r="BM21" s="64">
        <v>508411435.43233103</v>
      </c>
    </row>
    <row r="22" spans="1:65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  <c r="BL22" s="64">
        <v>1366661537.69928</v>
      </c>
      <c r="BM22" s="64">
        <v>1240081065.58886</v>
      </c>
    </row>
    <row r="23" spans="1:65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2497603911.8783898</v>
      </c>
      <c r="BL23" s="64">
        <v>3197272121.6613402</v>
      </c>
      <c r="BM23" s="64">
        <v>2530039632.8352499</v>
      </c>
    </row>
    <row r="24" spans="1:65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1353104316.5794499</v>
      </c>
      <c r="BL24" s="64">
        <v>1434919091.0564499</v>
      </c>
      <c r="BM24" s="64">
        <v>1305507660.6845901</v>
      </c>
    </row>
    <row r="25" spans="1:65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1891352371.9219899</v>
      </c>
      <c r="BL25" s="64">
        <v>2000338290.8887999</v>
      </c>
      <c r="BM25" s="64">
        <v>1771405420.5267</v>
      </c>
    </row>
    <row r="26" spans="1:65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16784536288.880951</v>
      </c>
      <c r="BL26" s="11">
        <v>19198533723.353703</v>
      </c>
      <c r="BM26" s="11">
        <v>17480049823.079212</v>
      </c>
    </row>
    <row r="27" spans="1:65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3913169112.0166702</v>
      </c>
      <c r="BL27" s="64">
        <v>4378203170.7222195</v>
      </c>
      <c r="BM27" s="64">
        <v>4578672235.7944899</v>
      </c>
    </row>
    <row r="28" spans="1:65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2327492782.9844503</v>
      </c>
      <c r="BL28" s="64">
        <v>2614660511.62853</v>
      </c>
      <c r="BM28" s="64">
        <v>2569546555.3789101</v>
      </c>
    </row>
    <row r="29" spans="1:65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6598020148.9458704</v>
      </c>
      <c r="BL29" s="64">
        <v>7535710827.1120501</v>
      </c>
      <c r="BM29" s="64">
        <v>6471432015.7528</v>
      </c>
    </row>
    <row r="30" spans="1:65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</row>
    <row r="31" spans="1:65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1023871174.75</v>
      </c>
      <c r="BL31" s="64">
        <v>1163767757.568182</v>
      </c>
      <c r="BM31" s="64">
        <v>1021325355.5</v>
      </c>
    </row>
    <row r="32" spans="1:65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2921983070.18396</v>
      </c>
      <c r="BL32" s="64">
        <v>3506191456.3227201</v>
      </c>
      <c r="BM32" s="64">
        <v>2839073660.6530099</v>
      </c>
    </row>
    <row r="33" spans="1:65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3327766550.2950983</v>
      </c>
      <c r="BL33" s="11">
        <v>3623000884.3025932</v>
      </c>
      <c r="BM33" s="11">
        <v>3293582691.9451838</v>
      </c>
    </row>
    <row r="34" spans="1:65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730137095.92207801</v>
      </c>
      <c r="BL34" s="64">
        <v>761641985.11688304</v>
      </c>
      <c r="BM34" s="64">
        <v>679674534.63636398</v>
      </c>
    </row>
    <row r="35" spans="1:65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2597629454.3730202</v>
      </c>
      <c r="BL35" s="64">
        <v>2861358899.18571</v>
      </c>
      <c r="BM35" s="64">
        <v>2613908157.3088198</v>
      </c>
    </row>
    <row r="36" spans="1:65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25975092693.312428</v>
      </c>
      <c r="BL36" s="11">
        <v>30671301979.147053</v>
      </c>
      <c r="BM36" s="11">
        <v>26943146555.785202</v>
      </c>
    </row>
    <row r="37" spans="1:65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2333542862.3333302</v>
      </c>
      <c r="BL37" s="64">
        <v>2732793577.1111102</v>
      </c>
      <c r="BM37" s="64">
        <v>2382274495.66959</v>
      </c>
    </row>
    <row r="38" spans="1:65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1812893634.2951601</v>
      </c>
      <c r="BL38" s="64">
        <v>2230019004.56568</v>
      </c>
      <c r="BM38" s="64">
        <v>1794751697.1609199</v>
      </c>
    </row>
    <row r="39" spans="1:65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442640236.30000001</v>
      </c>
      <c r="BL39" s="64">
        <v>472393631.5</v>
      </c>
      <c r="BM39" s="64">
        <v>387716718.60000002</v>
      </c>
    </row>
    <row r="40" spans="1:65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2460000001.8961501</v>
      </c>
      <c r="BL40" s="64">
        <v>2952794781.83602</v>
      </c>
      <c r="BM40" s="64">
        <v>2682489639.8053799</v>
      </c>
    </row>
    <row r="41" spans="1:65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5716268693.2020197</v>
      </c>
      <c r="BL41" s="64">
        <v>6939115983.9252501</v>
      </c>
      <c r="BM41" s="64">
        <v>5886547566.6555595</v>
      </c>
    </row>
    <row r="42" spans="1:65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5756947450.4643402</v>
      </c>
      <c r="BL42" s="64">
        <v>6783376028.6834097</v>
      </c>
      <c r="BM42" s="64">
        <v>6138541870.1239004</v>
      </c>
    </row>
    <row r="43" spans="1:65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6672939869.9383001</v>
      </c>
      <c r="BL43" s="64">
        <v>7671315710.5699797</v>
      </c>
      <c r="BM43" s="64">
        <v>6916044794.15874</v>
      </c>
    </row>
    <row r="44" spans="1:65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  <c r="BL44" s="64">
        <v>493749806.188034</v>
      </c>
      <c r="BM44" s="64">
        <v>407013873.84444398</v>
      </c>
    </row>
    <row r="45" spans="1:65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359217675.39594603</v>
      </c>
      <c r="BL45" s="64">
        <v>395743454.76756799</v>
      </c>
      <c r="BM45" s="64">
        <v>347765899.76666701</v>
      </c>
    </row>
    <row r="46" spans="1:65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4436986516.2642403</v>
      </c>
      <c r="BL46" s="11">
        <v>4631997611.2706432</v>
      </c>
      <c r="BM46" s="11">
        <v>4558784634.6746178</v>
      </c>
    </row>
    <row r="47" spans="1:65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2263320970.6307697</v>
      </c>
      <c r="BL47" s="64">
        <v>2256151146.1280203</v>
      </c>
      <c r="BM47" s="64">
        <v>2199112994.6956</v>
      </c>
    </row>
    <row r="48" spans="1:65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491709500.54136503</v>
      </c>
      <c r="BL48" s="64">
        <v>600852191.07317901</v>
      </c>
      <c r="BM48" s="64">
        <v>475928621.62024498</v>
      </c>
    </row>
    <row r="49" spans="1:65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358390517</v>
      </c>
      <c r="BL49" s="64">
        <v>371659536.444444</v>
      </c>
      <c r="BM49" s="64">
        <v>318959301.41666698</v>
      </c>
    </row>
    <row r="50" spans="1:65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</row>
    <row r="51" spans="1:65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  <c r="BL51" s="64">
        <v>390798586.19999999</v>
      </c>
      <c r="BM51" s="64">
        <v>340841798.80000001</v>
      </c>
    </row>
    <row r="52" spans="1:65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</row>
    <row r="53" spans="1:65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966457653.29210496</v>
      </c>
      <c r="BL53" s="64">
        <v>1012536151.425</v>
      </c>
      <c r="BM53" s="64">
        <v>1223941918.1421051</v>
      </c>
    </row>
    <row r="54" spans="1:65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2045539099.9092498</v>
      </c>
      <c r="BL54" s="7">
        <v>2258602759.1031661</v>
      </c>
      <c r="BM54" s="7">
        <v>2153611852.5622211</v>
      </c>
    </row>
    <row r="55" spans="1:65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312391390.21212101</v>
      </c>
      <c r="BL55" s="64">
        <v>372993347.826087</v>
      </c>
      <c r="BM55" s="64">
        <v>306089104.08695698</v>
      </c>
    </row>
    <row r="56" spans="1:65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224958065.36363599</v>
      </c>
      <c r="BL56" s="64">
        <v>245403811.36363599</v>
      </c>
      <c r="BM56" s="64">
        <v>227149736.30000001</v>
      </c>
    </row>
    <row r="57" spans="1:65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1301937574.6001599</v>
      </c>
      <c r="BL57" s="64">
        <v>1428528912.18011</v>
      </c>
      <c r="BM57" s="64">
        <v>1402082484.7308199</v>
      </c>
    </row>
    <row r="58" spans="1:65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  <c r="BL58" s="64">
        <v>211676687.73333299</v>
      </c>
      <c r="BM58" s="64">
        <v>218290527.444444</v>
      </c>
    </row>
    <row r="59" spans="1:65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11733025640.139767</v>
      </c>
      <c r="BL59" s="11">
        <v>13267309653.328735</v>
      </c>
      <c r="BM59" s="11">
        <v>11723224679.543489</v>
      </c>
    </row>
    <row r="60" spans="1:65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5225234081.1051998</v>
      </c>
      <c r="BL60" s="64">
        <v>5517174733.0980396</v>
      </c>
      <c r="BM60" s="64">
        <v>5040162697.0637302</v>
      </c>
    </row>
    <row r="61" spans="1:65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665400170.75689602</v>
      </c>
      <c r="BL61" s="64">
        <v>791423465.35317504</v>
      </c>
      <c r="BM61" s="64">
        <v>702637423.32142901</v>
      </c>
    </row>
    <row r="62" spans="1:65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4204985764.1009202</v>
      </c>
      <c r="BL62" s="64">
        <v>5074928263.4464302</v>
      </c>
      <c r="BM62" s="64">
        <v>4294062339.7196398</v>
      </c>
    </row>
    <row r="63" spans="1:65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402823566</v>
      </c>
      <c r="BL63" s="64">
        <v>463014179.625</v>
      </c>
      <c r="BM63" s="64">
        <v>374936382.13333303</v>
      </c>
    </row>
    <row r="64" spans="1:65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874386704.37675095</v>
      </c>
      <c r="BL64" s="64">
        <v>1018790771.415616</v>
      </c>
      <c r="BM64" s="64">
        <v>947953030.181548</v>
      </c>
    </row>
    <row r="65" spans="1:65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360195353.80000001</v>
      </c>
      <c r="BL65" s="64">
        <v>401978240.39047599</v>
      </c>
      <c r="BM65" s="64">
        <v>363472807.12380999</v>
      </c>
    </row>
    <row r="66" spans="1:65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4192672544.8039732</v>
      </c>
      <c r="BL66" s="34">
        <v>4566948272.2467127</v>
      </c>
      <c r="BM66" s="34">
        <v>3893340523.4154439</v>
      </c>
    </row>
    <row r="67" spans="1:65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1236303807.7625</v>
      </c>
      <c r="BL67" s="64">
        <v>1341296201.94643</v>
      </c>
      <c r="BM67" s="64">
        <v>1141574611.2982099</v>
      </c>
    </row>
    <row r="68" spans="1:65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2458885040.51895</v>
      </c>
      <c r="BL68" s="64">
        <v>2652207541.1838799</v>
      </c>
      <c r="BM68" s="64">
        <v>2266547088.6029601</v>
      </c>
    </row>
    <row r="69" spans="1:65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497483696.52252299</v>
      </c>
      <c r="BL69" s="64">
        <v>573444529.11640298</v>
      </c>
      <c r="BM69" s="64">
        <v>485218823.514274</v>
      </c>
    </row>
    <row r="70" spans="1:65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10466027701.13039</v>
      </c>
      <c r="BL70" s="35">
        <v>12989487001.803301</v>
      </c>
      <c r="BM70" s="35">
        <v>10841336804.28653</v>
      </c>
    </row>
    <row r="71" spans="1:65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8666503684.0985699</v>
      </c>
      <c r="BL71" s="64">
        <v>11029860868.39875</v>
      </c>
      <c r="BM71" s="64">
        <v>9172972001.8557892</v>
      </c>
    </row>
    <row r="72" spans="1:65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1799524017.0318201</v>
      </c>
      <c r="BL72" s="64">
        <v>1959626133.4045501</v>
      </c>
      <c r="BM72" s="64">
        <v>1668364802.4307401</v>
      </c>
    </row>
    <row r="73" spans="1:65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44214896454.817314</v>
      </c>
      <c r="BL73" s="33">
        <v>50619415182.186852</v>
      </c>
      <c r="BM73" s="33">
        <v>43395103732.403679</v>
      </c>
    </row>
    <row r="74" spans="1:65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417533534.15434802</v>
      </c>
      <c r="BL74" s="64">
        <v>486792624.76485097</v>
      </c>
      <c r="BM74" s="64">
        <v>444138446.04146498</v>
      </c>
    </row>
    <row r="75" spans="1:65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26219136408.013302</v>
      </c>
      <c r="BL75" s="64">
        <v>30547534668.5313</v>
      </c>
      <c r="BM75" s="64">
        <v>25898574189.533901</v>
      </c>
    </row>
    <row r="76" spans="1:65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10565808507.255671</v>
      </c>
      <c r="BL76" s="64">
        <v>11800356418.183029</v>
      </c>
      <c r="BM76" s="64">
        <v>10333851149.56299</v>
      </c>
    </row>
    <row r="77" spans="1:65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5308800881.53125</v>
      </c>
      <c r="BL77" s="64">
        <v>5832675151.6875</v>
      </c>
      <c r="BM77" s="64">
        <v>5084876717.84375</v>
      </c>
    </row>
    <row r="78" spans="1:65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1703617123.8627501</v>
      </c>
      <c r="BL78" s="64">
        <v>1952056319.02017</v>
      </c>
      <c r="BM78" s="64">
        <v>1633663229.4215701</v>
      </c>
    </row>
    <row r="79" spans="1:65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134554574906.82076</v>
      </c>
      <c r="BL79" s="33">
        <v>148479895908.89243</v>
      </c>
      <c r="BM79" s="33">
        <v>137769527012.18738</v>
      </c>
    </row>
    <row r="80" spans="1:65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59251360102.793602</v>
      </c>
      <c r="BL80" s="64">
        <v>65583057349.165398</v>
      </c>
      <c r="BM80" s="64">
        <v>61256060640.290497</v>
      </c>
    </row>
    <row r="81" spans="1:65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39064313650.458199</v>
      </c>
      <c r="BL81" s="64">
        <v>43684560332.770798</v>
      </c>
      <c r="BM81" s="64">
        <v>39650016171.475304</v>
      </c>
    </row>
    <row r="82" spans="1:65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26302217358.3326</v>
      </c>
      <c r="BL82" s="64">
        <v>28030759919.737099</v>
      </c>
      <c r="BM82" s="64">
        <v>25934228642.695499</v>
      </c>
    </row>
    <row r="83" spans="1:65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9936683795.2363605</v>
      </c>
      <c r="BL83" s="64">
        <v>11181518307.219139</v>
      </c>
      <c r="BM83" s="64">
        <v>10929221557.72607</v>
      </c>
    </row>
    <row r="84" spans="1:65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47798734467.567947</v>
      </c>
      <c r="BL84" s="41">
        <v>52355722474.512878</v>
      </c>
      <c r="BM84" s="41">
        <v>48229415790.602036</v>
      </c>
    </row>
    <row r="85" spans="1:65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19607512787.8951</v>
      </c>
      <c r="BL85" s="64">
        <v>20493469876.2006</v>
      </c>
      <c r="BM85" s="64">
        <v>19288357548.641499</v>
      </c>
    </row>
    <row r="86" spans="1:65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205697294.19999999</v>
      </c>
      <c r="BL86" s="64">
        <v>209814317.10909101</v>
      </c>
      <c r="BM86" s="64">
        <v>260238057.80000001</v>
      </c>
    </row>
    <row r="87" spans="1:65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1654651499.9409499</v>
      </c>
      <c r="BL87" s="64">
        <v>1868211570.87429</v>
      </c>
      <c r="BM87" s="64">
        <v>1718507351.7752399</v>
      </c>
    </row>
    <row r="88" spans="1:65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15663744928.9867</v>
      </c>
      <c r="BL88" s="64">
        <v>17329456472.306099</v>
      </c>
      <c r="BM88" s="64">
        <v>15931024888.0779</v>
      </c>
    </row>
    <row r="89" spans="1:65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10667127956.5452</v>
      </c>
      <c r="BL89" s="64">
        <v>12454770238.0228</v>
      </c>
      <c r="BM89" s="64">
        <v>11031287944.3074</v>
      </c>
    </row>
    <row r="90" spans="1:65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275826922811.40021</v>
      </c>
      <c r="BL90" s="33">
        <v>284599490591.20032</v>
      </c>
      <c r="BM90" s="33">
        <v>285209653518.27728</v>
      </c>
    </row>
    <row r="91" spans="1:65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40411561456.546906</v>
      </c>
      <c r="BL91" s="64">
        <v>39264148018.514</v>
      </c>
      <c r="BM91" s="64">
        <v>50303651640.541199</v>
      </c>
    </row>
    <row r="92" spans="1:65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20347170509.054199</v>
      </c>
      <c r="BL92" s="64">
        <v>19586854558.7696</v>
      </c>
      <c r="BM92" s="64">
        <v>21551828764.1166</v>
      </c>
    </row>
    <row r="93" spans="1:65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33428870172.763401</v>
      </c>
      <c r="BL93" s="64">
        <v>31878328710.438</v>
      </c>
      <c r="BM93" s="64">
        <v>34593211493.939301</v>
      </c>
    </row>
    <row r="94" spans="1:65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20669386911.8885</v>
      </c>
      <c r="BL94" s="64">
        <v>20422119337.390099</v>
      </c>
      <c r="BM94" s="64">
        <v>19158432179.6898</v>
      </c>
    </row>
    <row r="95" spans="1:65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3298027413.5511398</v>
      </c>
      <c r="BL95" s="64">
        <v>3398679462.3216901</v>
      </c>
      <c r="BM95" s="64">
        <v>3257113099.3340702</v>
      </c>
    </row>
    <row r="96" spans="1:65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20761784262.4739</v>
      </c>
      <c r="BL96" s="64">
        <v>21452516915.208199</v>
      </c>
      <c r="BM96" s="64">
        <v>20672272582.8633</v>
      </c>
    </row>
    <row r="97" spans="1:65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3475452428.2764702</v>
      </c>
      <c r="BL97" s="64">
        <v>3714009518.7948999</v>
      </c>
      <c r="BM97" s="64">
        <v>3459853220.5</v>
      </c>
    </row>
    <row r="98" spans="1:65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43865102471.927902</v>
      </c>
      <c r="BL98" s="64">
        <v>44097798580.024002</v>
      </c>
      <c r="BM98" s="64">
        <v>41458193522.082802</v>
      </c>
    </row>
    <row r="99" spans="1:65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15602691957.1185</v>
      </c>
      <c r="BL99" s="64">
        <v>17331996321.211998</v>
      </c>
      <c r="BM99" s="64">
        <v>16002841621.1399</v>
      </c>
    </row>
    <row r="100" spans="1:65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4586603349.7785997</v>
      </c>
      <c r="BL100" s="64">
        <v>4947537510.0273705</v>
      </c>
      <c r="BM100" s="64">
        <v>4956496127.7769203</v>
      </c>
    </row>
    <row r="101" spans="1:65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69380271878.020691</v>
      </c>
      <c r="BL101" s="64">
        <v>78505501658.500504</v>
      </c>
      <c r="BM101" s="64">
        <v>69795759266.293396</v>
      </c>
    </row>
    <row r="102" spans="1:65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312065679915</v>
      </c>
      <c r="BL102" s="46">
        <v>324368019701</v>
      </c>
      <c r="BM102" s="46">
        <v>311549602519</v>
      </c>
    </row>
    <row r="103" spans="1:65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228183799560</v>
      </c>
      <c r="BL103" s="63">
        <v>234460406435</v>
      </c>
      <c r="BM103" s="63">
        <v>228174832840</v>
      </c>
    </row>
    <row r="104" spans="1:65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  <c r="BL104" s="64">
        <v>51140967241</v>
      </c>
      <c r="BM104" s="64">
        <v>50795521000</v>
      </c>
    </row>
    <row r="105" spans="1:65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  <c r="BL105" s="64">
        <v>120229178372</v>
      </c>
      <c r="BM105" s="64">
        <v>118736321444</v>
      </c>
    </row>
    <row r="106" spans="1:65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12699452547</v>
      </c>
      <c r="BL106" s="64">
        <v>12566996203</v>
      </c>
      <c r="BM106" s="64">
        <v>11656713730</v>
      </c>
    </row>
    <row r="107" spans="1:65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31091355543</v>
      </c>
      <c r="BL107" s="64">
        <v>34663014818</v>
      </c>
      <c r="BM107" s="64">
        <v>31922334338</v>
      </c>
    </row>
    <row r="108" spans="1:65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1885112383</v>
      </c>
      <c r="BL108" s="64">
        <v>2025864376</v>
      </c>
      <c r="BM108" s="64">
        <v>1962414094</v>
      </c>
    </row>
    <row r="109" spans="1:65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12943149858</v>
      </c>
      <c r="BL109" s="64">
        <v>13834385425</v>
      </c>
      <c r="BM109" s="64">
        <v>13101528234</v>
      </c>
    </row>
    <row r="110" spans="1:65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83881880355</v>
      </c>
      <c r="BL110" s="63">
        <v>89907613266</v>
      </c>
      <c r="BM110" s="63">
        <v>83374769679</v>
      </c>
    </row>
    <row r="111" spans="1:65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6258346845</v>
      </c>
      <c r="BL111" s="64">
        <v>6942803576</v>
      </c>
      <c r="BM111" s="64">
        <v>6328371454</v>
      </c>
    </row>
    <row r="112" spans="1:65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63031829773</v>
      </c>
      <c r="BL112" s="64">
        <v>66025747217</v>
      </c>
      <c r="BM112" s="64">
        <v>61940764200</v>
      </c>
    </row>
    <row r="113" spans="1:65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1273889333</v>
      </c>
      <c r="BL113" s="64">
        <v>1445250235</v>
      </c>
      <c r="BM113" s="64">
        <v>1250741359</v>
      </c>
    </row>
    <row r="114" spans="1:65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3073957563</v>
      </c>
      <c r="BL114" s="64">
        <v>3879373098</v>
      </c>
      <c r="BM114" s="64">
        <v>3152183059</v>
      </c>
    </row>
    <row r="115" spans="1:65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8551420811</v>
      </c>
      <c r="BL115" s="64">
        <v>9817550008</v>
      </c>
      <c r="BM115" s="64">
        <v>8943022214</v>
      </c>
    </row>
    <row r="116" spans="1:65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1692436030</v>
      </c>
      <c r="BL116" s="64">
        <v>1796889132</v>
      </c>
      <c r="BM116" s="64">
        <v>1759687393</v>
      </c>
    </row>
    <row r="117" spans="1:65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969420216724.65601</v>
      </c>
      <c r="BL117" s="32">
        <v>1030492953561.731</v>
      </c>
      <c r="BM117" s="32">
        <v>983143706591.65222</v>
      </c>
    </row>
    <row r="118" spans="1:65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5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5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5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5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5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5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5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5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5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5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2025-06-20T08:41:38Z</dcterms:modified>
</cp:coreProperties>
</file>