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cema\Desktop\202006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G6" i="1" l="1"/>
  <c r="CH6" i="1"/>
  <c r="CI6" i="1"/>
  <c r="CJ6" i="1"/>
  <c r="CE115" i="1" l="1"/>
  <c r="CF115" i="1"/>
  <c r="CG115" i="1"/>
  <c r="CH115" i="1"/>
  <c r="CI115" i="1"/>
  <c r="CJ115" i="1"/>
  <c r="CE108" i="1"/>
  <c r="CF108" i="1"/>
  <c r="CG108" i="1"/>
  <c r="CH108" i="1"/>
  <c r="CI108" i="1"/>
  <c r="CJ108" i="1"/>
  <c r="CE102" i="1"/>
  <c r="CF102" i="1"/>
  <c r="CG102" i="1"/>
  <c r="CG101" i="1" s="1"/>
  <c r="CH102" i="1"/>
  <c r="CI102" i="1"/>
  <c r="CJ102" i="1"/>
  <c r="CE101" i="1"/>
  <c r="CF101" i="1"/>
  <c r="CI101" i="1"/>
  <c r="CJ101" i="1"/>
  <c r="CE89" i="1"/>
  <c r="CF89" i="1"/>
  <c r="CG89" i="1"/>
  <c r="CH89" i="1"/>
  <c r="CI89" i="1"/>
  <c r="CJ89" i="1"/>
  <c r="CE83" i="1"/>
  <c r="CF83" i="1"/>
  <c r="CG83" i="1"/>
  <c r="CH83" i="1"/>
  <c r="CI83" i="1"/>
  <c r="CJ83" i="1"/>
  <c r="CE78" i="1"/>
  <c r="CF78" i="1"/>
  <c r="CG78" i="1"/>
  <c r="CH78" i="1"/>
  <c r="CI78" i="1"/>
  <c r="CJ78" i="1"/>
  <c r="CE72" i="1"/>
  <c r="CF72" i="1"/>
  <c r="CG72" i="1"/>
  <c r="CH72" i="1"/>
  <c r="CI72" i="1"/>
  <c r="CJ72" i="1"/>
  <c r="CE69" i="1"/>
  <c r="CF69" i="1"/>
  <c r="CG69" i="1"/>
  <c r="CH69" i="1"/>
  <c r="CI69" i="1"/>
  <c r="CJ69" i="1"/>
  <c r="CE65" i="1"/>
  <c r="CF65" i="1"/>
  <c r="CG65" i="1"/>
  <c r="CH65" i="1"/>
  <c r="CI65" i="1"/>
  <c r="CJ65" i="1"/>
  <c r="CE58" i="1"/>
  <c r="CF58" i="1"/>
  <c r="CG58" i="1"/>
  <c r="CH58" i="1"/>
  <c r="CI58" i="1"/>
  <c r="CJ58" i="1"/>
  <c r="CE53" i="1"/>
  <c r="CF53" i="1"/>
  <c r="CG53" i="1"/>
  <c r="CH53" i="1"/>
  <c r="CI53" i="1"/>
  <c r="CJ53" i="1"/>
  <c r="CE45" i="1"/>
  <c r="CF45" i="1"/>
  <c r="CG45" i="1"/>
  <c r="CH45" i="1"/>
  <c r="CI45" i="1"/>
  <c r="CJ45" i="1"/>
  <c r="CE35" i="1"/>
  <c r="CF35" i="1"/>
  <c r="CG35" i="1"/>
  <c r="CH35" i="1"/>
  <c r="CI35" i="1"/>
  <c r="CJ35" i="1"/>
  <c r="CE32" i="1"/>
  <c r="CF32" i="1"/>
  <c r="CG32" i="1"/>
  <c r="CH32" i="1"/>
  <c r="CI32" i="1"/>
  <c r="CJ32" i="1"/>
  <c r="CE26" i="1"/>
  <c r="CF26" i="1"/>
  <c r="CG26" i="1"/>
  <c r="CH26" i="1"/>
  <c r="CI26" i="1"/>
  <c r="CJ26" i="1"/>
  <c r="CE20" i="1"/>
  <c r="CF20" i="1"/>
  <c r="CG20" i="1"/>
  <c r="CH20" i="1"/>
  <c r="CI20" i="1"/>
  <c r="CJ20" i="1"/>
  <c r="CE13" i="1"/>
  <c r="CF13" i="1"/>
  <c r="CG13" i="1"/>
  <c r="CH13" i="1"/>
  <c r="CI13" i="1"/>
  <c r="CJ13" i="1"/>
  <c r="CE7" i="1"/>
  <c r="CF7" i="1"/>
  <c r="CG7" i="1"/>
  <c r="CH7" i="1"/>
  <c r="CI7" i="1"/>
  <c r="CJ7" i="1"/>
  <c r="CE3" i="1"/>
  <c r="CF3" i="1"/>
  <c r="CG3" i="1"/>
  <c r="CH3" i="1"/>
  <c r="CI3" i="1"/>
  <c r="CJ3" i="1"/>
  <c r="CH101" i="1" l="1"/>
  <c r="AL108" i="1"/>
  <c r="AM108" i="1"/>
  <c r="AN108" i="1"/>
  <c r="AO108" i="1"/>
  <c r="AP108" i="1"/>
  <c r="AQ108" i="1"/>
  <c r="AL102" i="1"/>
  <c r="AM102" i="1"/>
  <c r="AN102" i="1"/>
  <c r="AO102" i="1"/>
  <c r="AP102" i="1"/>
  <c r="AQ102" i="1"/>
  <c r="AL101" i="1"/>
  <c r="AM101" i="1"/>
  <c r="AP101" i="1"/>
  <c r="AQ101" i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N6" i="1" s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AM6" i="1" l="1"/>
  <c r="AL6" i="1"/>
  <c r="AL115" i="1" s="1"/>
  <c r="AN115" i="1"/>
  <c r="AP6" i="1"/>
  <c r="AP115" i="1" s="1"/>
  <c r="AM115" i="1"/>
  <c r="AO101" i="1"/>
  <c r="AN101" i="1"/>
  <c r="AQ6" i="1"/>
  <c r="AQ115" i="1" s="1"/>
  <c r="AO6" i="1"/>
  <c r="AO115" i="1" s="1"/>
  <c r="CB3" i="1" l="1"/>
  <c r="CC3" i="1"/>
  <c r="CD3" i="1"/>
  <c r="CA3" i="1"/>
  <c r="AI3" i="1"/>
  <c r="AJ3" i="1"/>
  <c r="AK3" i="1"/>
  <c r="AH3" i="1"/>
  <c r="CB108" i="1" l="1"/>
  <c r="CC108" i="1"/>
  <c r="CD108" i="1"/>
  <c r="CA108" i="1"/>
  <c r="CB102" i="1"/>
  <c r="CB101" i="1" s="1"/>
  <c r="CC102" i="1"/>
  <c r="CD102" i="1"/>
  <c r="CA102" i="1"/>
  <c r="CA101" i="1" s="1"/>
  <c r="CB89" i="1"/>
  <c r="CC89" i="1"/>
  <c r="CD89" i="1"/>
  <c r="CA89" i="1"/>
  <c r="CB83" i="1"/>
  <c r="CC83" i="1"/>
  <c r="CD83" i="1"/>
  <c r="CA83" i="1"/>
  <c r="CB78" i="1"/>
  <c r="CC78" i="1"/>
  <c r="CD78" i="1"/>
  <c r="CA78" i="1"/>
  <c r="CB72" i="1"/>
  <c r="CC72" i="1"/>
  <c r="CD72" i="1"/>
  <c r="CA72" i="1"/>
  <c r="CB69" i="1"/>
  <c r="CC69" i="1"/>
  <c r="CD69" i="1"/>
  <c r="CA69" i="1"/>
  <c r="CB65" i="1"/>
  <c r="CC65" i="1"/>
  <c r="CD65" i="1"/>
  <c r="CA65" i="1"/>
  <c r="CB58" i="1"/>
  <c r="CC58" i="1"/>
  <c r="CD58" i="1"/>
  <c r="CA58" i="1"/>
  <c r="CB53" i="1"/>
  <c r="CC53" i="1"/>
  <c r="CD53" i="1"/>
  <c r="CA53" i="1"/>
  <c r="CB45" i="1"/>
  <c r="CC45" i="1"/>
  <c r="CD45" i="1"/>
  <c r="CA45" i="1"/>
  <c r="CB35" i="1"/>
  <c r="CC35" i="1"/>
  <c r="CD35" i="1"/>
  <c r="CA35" i="1"/>
  <c r="CB32" i="1"/>
  <c r="CC32" i="1"/>
  <c r="CD32" i="1"/>
  <c r="CA32" i="1"/>
  <c r="CB26" i="1"/>
  <c r="CC26" i="1"/>
  <c r="CD26" i="1"/>
  <c r="CA26" i="1"/>
  <c r="CB20" i="1"/>
  <c r="CC20" i="1"/>
  <c r="CD20" i="1"/>
  <c r="CA20" i="1"/>
  <c r="CB13" i="1"/>
  <c r="CC13" i="1"/>
  <c r="CD13" i="1"/>
  <c r="CA13" i="1"/>
  <c r="CB7" i="1"/>
  <c r="CC7" i="1"/>
  <c r="CD7" i="1"/>
  <c r="CA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A6" i="1"/>
  <c r="CA115" i="1" s="1"/>
  <c r="CC6" i="1"/>
  <c r="AH6" i="1"/>
  <c r="AH115" i="1" s="1"/>
  <c r="AJ6" i="1"/>
  <c r="AJ115" i="1" s="1"/>
  <c r="AI101" i="1"/>
  <c r="AI6" i="1"/>
  <c r="CC101" i="1"/>
  <c r="CB6" i="1"/>
  <c r="CB115" i="1" s="1"/>
  <c r="CF6" i="1"/>
  <c r="CD6" i="1"/>
  <c r="CD101" i="1"/>
  <c r="CE6" i="1"/>
  <c r="AK101" i="1"/>
  <c r="AK6" i="1"/>
  <c r="AI115" i="1" l="1"/>
  <c r="CC115" i="1"/>
  <c r="AK115" i="1"/>
  <c r="CD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BW101" i="1" l="1"/>
  <c r="BS101" i="1"/>
  <c r="BO101" i="1"/>
  <c r="BK101" i="1"/>
  <c r="BG101" i="1"/>
  <c r="BC101" i="1"/>
  <c r="AY101" i="1"/>
  <c r="AG101" i="1"/>
  <c r="AC101" i="1"/>
  <c r="Y101" i="1"/>
  <c r="U101" i="1"/>
  <c r="Q101" i="1"/>
  <c r="M101" i="1"/>
  <c r="I101" i="1"/>
  <c r="E101" i="1"/>
  <c r="BZ101" i="1"/>
  <c r="BV101" i="1"/>
  <c r="BR101" i="1"/>
  <c r="BN101" i="1"/>
  <c r="BJ101" i="1"/>
  <c r="BF101" i="1"/>
  <c r="BB101" i="1"/>
  <c r="AX101" i="1"/>
  <c r="AF101" i="1"/>
  <c r="AB101" i="1"/>
  <c r="X101" i="1"/>
  <c r="T101" i="1"/>
  <c r="P101" i="1"/>
  <c r="L101" i="1"/>
  <c r="H101" i="1"/>
  <c r="D101" i="1"/>
  <c r="BX101" i="1"/>
  <c r="BH101" i="1"/>
  <c r="AE101" i="1"/>
  <c r="W101" i="1"/>
  <c r="O101" i="1"/>
  <c r="K101" i="1"/>
  <c r="C101" i="1"/>
  <c r="BY101" i="1"/>
  <c r="BU101" i="1"/>
  <c r="BQ101" i="1"/>
  <c r="BM101" i="1"/>
  <c r="BI101" i="1"/>
  <c r="BE101" i="1"/>
  <c r="BA101" i="1"/>
  <c r="AW101" i="1"/>
  <c r="AD101" i="1"/>
  <c r="Z101" i="1"/>
  <c r="V101" i="1"/>
  <c r="R101" i="1"/>
  <c r="N101" i="1"/>
  <c r="J101" i="1"/>
  <c r="F101" i="1"/>
  <c r="BP101" i="1"/>
  <c r="AZ101" i="1"/>
  <c r="BT101" i="1"/>
  <c r="AV101" i="1"/>
  <c r="BL101" i="1"/>
  <c r="BD101" i="1"/>
  <c r="AA101" i="1"/>
  <c r="S101" i="1"/>
  <c r="G101" i="1"/>
  <c r="BX65" i="1" l="1"/>
  <c r="BY65" i="1"/>
  <c r="BZ65" i="1"/>
  <c r="BW65" i="1"/>
  <c r="BX58" i="1"/>
  <c r="BY58" i="1"/>
  <c r="BZ58" i="1"/>
  <c r="BW58" i="1"/>
  <c r="BX53" i="1"/>
  <c r="BY53" i="1"/>
  <c r="BZ53" i="1"/>
  <c r="BW53" i="1"/>
  <c r="BX45" i="1"/>
  <c r="BY45" i="1"/>
  <c r="BZ45" i="1"/>
  <c r="BW45" i="1"/>
  <c r="BX35" i="1"/>
  <c r="BY35" i="1"/>
  <c r="BZ35" i="1"/>
  <c r="BW35" i="1"/>
  <c r="BX32" i="1"/>
  <c r="BY32" i="1"/>
  <c r="BZ32" i="1"/>
  <c r="BW32" i="1"/>
  <c r="BX26" i="1"/>
  <c r="BY26" i="1"/>
  <c r="BZ26" i="1"/>
  <c r="BW26" i="1"/>
  <c r="BX20" i="1"/>
  <c r="BY20" i="1"/>
  <c r="BZ20" i="1"/>
  <c r="BW20" i="1"/>
  <c r="BX13" i="1"/>
  <c r="BY13" i="1"/>
  <c r="BZ13" i="1"/>
  <c r="BW13" i="1"/>
  <c r="BX7" i="1"/>
  <c r="BY7" i="1"/>
  <c r="BZ7" i="1"/>
  <c r="BW7" i="1"/>
  <c r="BX3" i="1"/>
  <c r="BY3" i="1"/>
  <c r="BZ3" i="1"/>
  <c r="BW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Y6" i="1"/>
  <c r="BY115" i="1" s="1"/>
  <c r="BX6" i="1"/>
  <c r="BX115" i="1" s="1"/>
  <c r="BW6" i="1"/>
  <c r="BW115" i="1" s="1"/>
  <c r="BZ6" i="1"/>
  <c r="BZ115" i="1" s="1"/>
  <c r="BK26" i="1" l="1"/>
  <c r="BE26" i="1"/>
  <c r="BF26" i="1"/>
  <c r="BG26" i="1"/>
  <c r="BH26" i="1"/>
  <c r="BI26" i="1"/>
  <c r="BJ26" i="1"/>
  <c r="BJ65" i="1" l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BD26" i="1"/>
  <c r="BC26" i="1"/>
  <c r="BB26" i="1"/>
  <c r="BA26" i="1"/>
  <c r="AZ26" i="1"/>
  <c r="AY26" i="1"/>
  <c r="AX26" i="1"/>
  <c r="AW26" i="1"/>
  <c r="AV26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J6" i="1"/>
  <c r="BJ115" i="1" s="1"/>
  <c r="M6" i="1"/>
  <c r="M115" i="1" s="1"/>
  <c r="O6" i="1"/>
  <c r="O115" i="1" s="1"/>
  <c r="L6" i="1"/>
  <c r="L115" i="1" s="1"/>
  <c r="E6" i="1"/>
  <c r="E115" i="1" s="1"/>
  <c r="F6" i="1"/>
  <c r="F115" i="1" s="1"/>
  <c r="AX6" i="1"/>
  <c r="AX115" i="1" s="1"/>
  <c r="H6" i="1"/>
  <c r="H115" i="1" s="1"/>
  <c r="BE6" i="1"/>
  <c r="BE115" i="1" s="1"/>
  <c r="P6" i="1"/>
  <c r="P115" i="1" s="1"/>
  <c r="Q6" i="1"/>
  <c r="Q115" i="1" s="1"/>
  <c r="BH6" i="1"/>
  <c r="BH115" i="1" s="1"/>
  <c r="AZ6" i="1"/>
  <c r="AZ115" i="1" s="1"/>
  <c r="AW6" i="1"/>
  <c r="AW115" i="1" s="1"/>
  <c r="AY6" i="1"/>
  <c r="AY115" i="1" s="1"/>
  <c r="BF6" i="1"/>
  <c r="BF115" i="1" s="1"/>
  <c r="BG6" i="1"/>
  <c r="BG115" i="1" s="1"/>
  <c r="BC6" i="1"/>
  <c r="BC115" i="1" s="1"/>
  <c r="AV6" i="1"/>
  <c r="AV115" i="1" s="1"/>
  <c r="BD6" i="1"/>
  <c r="BD115" i="1" s="1"/>
  <c r="BA6" i="1"/>
  <c r="BA115" i="1" s="1"/>
  <c r="BB6" i="1"/>
  <c r="BB115" i="1" s="1"/>
  <c r="BI6" i="1"/>
  <c r="BI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S3" i="1"/>
  <c r="BR3" i="1"/>
  <c r="BQ3" i="1"/>
  <c r="BP3" i="1"/>
  <c r="BO3" i="1"/>
  <c r="BN3" i="1"/>
  <c r="BM3" i="1"/>
  <c r="BL3" i="1"/>
  <c r="BK3" i="1"/>
  <c r="Y3" i="1"/>
  <c r="X3" i="1"/>
  <c r="W3" i="1"/>
  <c r="V3" i="1"/>
  <c r="U3" i="1"/>
  <c r="T3" i="1"/>
  <c r="S3" i="1"/>
  <c r="R3" i="1"/>
  <c r="Z3" i="1" l="1"/>
  <c r="BS65" i="1"/>
  <c r="BR65" i="1"/>
  <c r="BQ65" i="1"/>
  <c r="BP65" i="1"/>
  <c r="BO65" i="1"/>
  <c r="BN65" i="1"/>
  <c r="BM65" i="1"/>
  <c r="BL65" i="1"/>
  <c r="BK65" i="1"/>
  <c r="BS58" i="1"/>
  <c r="BR58" i="1"/>
  <c r="BQ58" i="1"/>
  <c r="BP58" i="1"/>
  <c r="BO58" i="1"/>
  <c r="BN58" i="1"/>
  <c r="BM58" i="1"/>
  <c r="BL58" i="1"/>
  <c r="BK58" i="1"/>
  <c r="BS53" i="1"/>
  <c r="BR53" i="1"/>
  <c r="BQ53" i="1"/>
  <c r="BP53" i="1"/>
  <c r="BO53" i="1"/>
  <c r="BN53" i="1"/>
  <c r="BM53" i="1"/>
  <c r="BL53" i="1"/>
  <c r="BK53" i="1"/>
  <c r="BS45" i="1"/>
  <c r="BR45" i="1"/>
  <c r="BQ45" i="1"/>
  <c r="BP45" i="1"/>
  <c r="BO45" i="1"/>
  <c r="BN45" i="1"/>
  <c r="BM45" i="1"/>
  <c r="BL45" i="1"/>
  <c r="BK45" i="1"/>
  <c r="BS35" i="1"/>
  <c r="BR35" i="1"/>
  <c r="BQ35" i="1"/>
  <c r="BP35" i="1"/>
  <c r="BO35" i="1"/>
  <c r="BN35" i="1"/>
  <c r="BM35" i="1"/>
  <c r="BL35" i="1"/>
  <c r="BK35" i="1"/>
  <c r="BS32" i="1"/>
  <c r="BR32" i="1"/>
  <c r="BQ32" i="1"/>
  <c r="BP32" i="1"/>
  <c r="BO32" i="1"/>
  <c r="BN32" i="1"/>
  <c r="BM32" i="1"/>
  <c r="BL32" i="1"/>
  <c r="BK32" i="1"/>
  <c r="BS26" i="1"/>
  <c r="BR26" i="1"/>
  <c r="BQ26" i="1"/>
  <c r="BP26" i="1"/>
  <c r="BO26" i="1"/>
  <c r="BN26" i="1"/>
  <c r="BM26" i="1"/>
  <c r="BL26" i="1"/>
  <c r="BS20" i="1"/>
  <c r="BR20" i="1"/>
  <c r="BQ20" i="1"/>
  <c r="BP20" i="1"/>
  <c r="BO20" i="1"/>
  <c r="BN20" i="1"/>
  <c r="BM20" i="1"/>
  <c r="BL20" i="1"/>
  <c r="BK20" i="1"/>
  <c r="BS13" i="1"/>
  <c r="BR13" i="1"/>
  <c r="BQ13" i="1"/>
  <c r="BP13" i="1"/>
  <c r="BO13" i="1"/>
  <c r="BN13" i="1"/>
  <c r="BM13" i="1"/>
  <c r="BL13" i="1"/>
  <c r="BK13" i="1"/>
  <c r="BS7" i="1"/>
  <c r="BR7" i="1"/>
  <c r="BQ7" i="1"/>
  <c r="BP7" i="1"/>
  <c r="BO7" i="1"/>
  <c r="BN7" i="1"/>
  <c r="BM7" i="1"/>
  <c r="BL7" i="1"/>
  <c r="BK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P6" i="1" l="1"/>
  <c r="BP115" i="1" s="1"/>
  <c r="BL6" i="1"/>
  <c r="BL115" i="1" s="1"/>
  <c r="BO6" i="1"/>
  <c r="BO115" i="1" s="1"/>
  <c r="BN6" i="1"/>
  <c r="BN115" i="1" s="1"/>
  <c r="BK6" i="1"/>
  <c r="BK115" i="1" s="1"/>
  <c r="BQ6" i="1"/>
  <c r="BQ115" i="1" s="1"/>
  <c r="BM6" i="1"/>
  <c r="BM115" i="1" s="1"/>
  <c r="BS6" i="1"/>
  <c r="BS115" i="1" s="1"/>
  <c r="BR6" i="1"/>
  <c r="BR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V65" i="1" l="1"/>
  <c r="BU65" i="1"/>
  <c r="BT65" i="1"/>
  <c r="AC65" i="1"/>
  <c r="AB65" i="1"/>
  <c r="AA65" i="1"/>
  <c r="BV58" i="1"/>
  <c r="BU58" i="1"/>
  <c r="BT58" i="1"/>
  <c r="AC58" i="1"/>
  <c r="AB58" i="1"/>
  <c r="AA58" i="1"/>
  <c r="BV53" i="1"/>
  <c r="BU53" i="1"/>
  <c r="BT53" i="1"/>
  <c r="AC53" i="1"/>
  <c r="AB53" i="1"/>
  <c r="AA53" i="1"/>
  <c r="BV45" i="1"/>
  <c r="BU45" i="1"/>
  <c r="BT45" i="1"/>
  <c r="AC45" i="1"/>
  <c r="AB45" i="1"/>
  <c r="AA45" i="1"/>
  <c r="BV35" i="1"/>
  <c r="BU35" i="1"/>
  <c r="BT35" i="1"/>
  <c r="AC35" i="1"/>
  <c r="AB35" i="1"/>
  <c r="AA35" i="1"/>
  <c r="BV32" i="1"/>
  <c r="BU32" i="1"/>
  <c r="BT32" i="1"/>
  <c r="AC32" i="1"/>
  <c r="AB32" i="1"/>
  <c r="AA32" i="1"/>
  <c r="BV26" i="1"/>
  <c r="BU26" i="1"/>
  <c r="BT26" i="1"/>
  <c r="AC26" i="1"/>
  <c r="AB26" i="1"/>
  <c r="AA26" i="1"/>
  <c r="BV20" i="1"/>
  <c r="BU20" i="1"/>
  <c r="BT20" i="1"/>
  <c r="AC20" i="1"/>
  <c r="AB20" i="1"/>
  <c r="AA20" i="1"/>
  <c r="BV13" i="1"/>
  <c r="BU13" i="1"/>
  <c r="BT13" i="1"/>
  <c r="AC13" i="1"/>
  <c r="AA13" i="1"/>
  <c r="BV7" i="1"/>
  <c r="BU7" i="1"/>
  <c r="BT7" i="1"/>
  <c r="BV3" i="1"/>
  <c r="BU3" i="1"/>
  <c r="BT3" i="1"/>
  <c r="AC3" i="1"/>
  <c r="AB3" i="1"/>
  <c r="AA3" i="1"/>
  <c r="BT6" i="1" l="1"/>
  <c r="BT115" i="1" s="1"/>
  <c r="BU6" i="1"/>
  <c r="BU115" i="1" s="1"/>
  <c r="BV6" i="1"/>
  <c r="BV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<sst xmlns="http://schemas.openxmlformats.org/spreadsheetml/2006/main" count="325" uniqueCount="281">
  <si>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</si>
  <si>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</si>
  <si>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</si>
  <si>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</si>
  <si>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</si>
  <si>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</si>
  <si>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</si>
  <si>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</si>
  <si>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</si>
  <si>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</si>
  <si>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</si>
  <si>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</si>
  <si>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</si>
  <si>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</si>
  <si>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</si>
  <si>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</si>
  <si>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</si>
  <si>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</si>
  <si>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</si>
  <si>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</si>
  <si>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</si>
  <si>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</si>
  <si>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</si>
  <si>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</si>
  <si>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</si>
  <si>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</si>
  <si>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</si>
  <si>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</si>
  <si>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</si>
  <si>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</si>
  <si>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</si>
  <si>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</si>
  <si>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</si>
  <si>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</si>
  <si>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</si>
  <si>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</si>
  <si>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</si>
  <si>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</si>
  <si>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</si>
  <si>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</si>
  <si>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</si>
  <si>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</si>
  <si>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</si>
  <si>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</si>
  <si>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</si>
  <si>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</si>
  <si>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</si>
  <si>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</si>
  <si>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</si>
  <si>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</si>
  <si>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</si>
  <si>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</si>
  <si>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</si>
  <si>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</si>
  <si>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</si>
  <si>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</si>
  <si>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</si>
  <si>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</si>
  <si>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</si>
  <si>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</si>
  <si>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</si>
  <si>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</si>
  <si>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</si>
  <si>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</si>
  <si>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</si>
  <si>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</si>
  <si>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</si>
  <si>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</si>
  <si>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</si>
  <si>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</si>
  <si>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</si>
  <si>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</si>
  <si>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</si>
  <si>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</si>
  <si>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</si>
  <si>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</si>
  <si>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</si>
  <si>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</si>
  <si>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</si>
  <si>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</si>
  <si>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</si>
  <si>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</si>
  <si>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</si>
  <si>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</si>
  <si>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</si>
  <si>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</si>
  <si>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</si>
  <si>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</si>
  <si>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</si>
  <si>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</si>
  <si>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</si>
  <si>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</si>
  <si>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</si>
  <si>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</si>
  <si>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</si>
  <si>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</si>
  <si>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</si>
  <si>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</si>
  <si>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</si>
  <si>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</si>
  <si>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</si>
  <si>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</si>
  <si>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</si>
  <si>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</si>
  <si>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</si>
  <si>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</si>
  <si>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</si>
  <si>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</si>
  <si>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</si>
  <si>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</si>
  <si>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</si>
  <si>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</si>
  <si>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</si>
  <si>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</si>
  <si>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</si>
  <si>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</si>
  <si>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</si>
  <si>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</si>
  <si>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</si>
  <si>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</si>
  <si>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</si>
  <si>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</si>
  <si>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</si>
  <si>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</si>
  <si>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</si>
  <si>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</si>
  <si>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</si>
  <si>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</si>
  <si>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</si>
  <si>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</si>
  <si>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</si>
  <si>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</si>
  <si>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</si>
  <si>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</si>
  <si>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</si>
  <si>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</si>
  <si>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</si>
  <si>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</si>
  <si>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</si>
  <si>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</si>
  <si>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</si>
  <si>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</si>
  <si>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</si>
  <si>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</si>
  <si>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</si>
  <si>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</si>
  <si>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</si>
  <si>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</si>
  <si>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</si>
  <si>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</si>
  <si>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</si>
  <si>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</si>
  <si>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</si>
  <si>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</si>
  <si>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</si>
  <si>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</si>
  <si>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</si>
  <si>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</si>
  <si>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</si>
  <si>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</si>
  <si>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</si>
  <si>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</si>
  <si>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</si>
  <si>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</si>
  <si>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</si>
  <si>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</si>
  <si>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</si>
  <si>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</si>
  <si>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</si>
  <si>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</si>
  <si>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</si>
  <si>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</si>
  <si>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</si>
  <si>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</si>
  <si>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</si>
  <si>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</si>
  <si>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</si>
  <si>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</si>
  <si>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</si>
  <si>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</si>
  <si>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</si>
  <si>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</si>
  <si>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</si>
  <si>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</si>
  <si>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</si>
  <si>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</si>
  <si>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</si>
  <si>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</si>
  <si>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</si>
  <si>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</si>
  <si>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</si>
  <si>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</si>
  <si>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</si>
  <si>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</si>
  <si>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</si>
  <si>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</si>
  <si>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</si>
  <si>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</si>
  <si>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</si>
  <si>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</si>
  <si>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</si>
  <si>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</si>
  <si>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</si>
  <si>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</si>
  <si>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</si>
  <si>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</si>
  <si>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</si>
  <si>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</si>
  <si>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</si>
  <si>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</si>
  <si>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</si>
  <si>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</si>
  <si>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</si>
  <si>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</si>
  <si>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</si>
  <si>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</si>
  <si>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</si>
  <si>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</si>
  <si>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</si>
  <si>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</si>
  <si>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</si>
  <si>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</si>
  <si>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</si>
  <si>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</si>
  <si>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</si>
  <si>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</si>
  <si>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</si>
  <si>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</si>
  <si>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</si>
  <si>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</si>
  <si>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</si>
  <si>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</si>
  <si>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</si>
  <si>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</si>
  <si>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</si>
  <si>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</si>
  <si>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</si>
  <si>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</si>
  <si>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</si>
  <si>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</si>
  <si>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</si>
  <si>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</si>
  <si>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</si>
  <si>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</si>
  <si>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</si>
  <si>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</si>
  <si>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</si>
  <si>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</si>
  <si>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</si>
  <si>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</si>
  <si>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</si>
  <si>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</si>
  <si>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</si>
  <si>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</si>
  <si>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</si>
  <si>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</si>
  <si>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</si>
  <si>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</si>
  <si>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</si>
  <si>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</si>
  <si>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</si>
  <si>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</si>
  <si>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</si>
  <si>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</si>
  <si>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</si>
  <si>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</si>
  <si>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</si>
  <si>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</si>
  <si>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</si>
  <si>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</si>
  <si>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</si>
  <si>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</si>
  <si>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</si>
  <si>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</si>
  <si>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</si>
  <si>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</si>
  <si>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</si>
  <si>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</si>
  <si>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202003r</t>
  </si>
  <si>
    <t>202006</t>
  </si>
  <si>
    <t>201912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</si>
</sst>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L222"/>
  <sheetViews>
    <sheetView tabSelected="1" zoomScaleNormal="100" workbookViewId="0">
      <pane xSplit="2" ySplit="2" topLeftCell="AO3" activePane="bottomRight" state="frozen"/>
      <selection pane="topRight" activeCell="C1" sqref="C1"/>
      <selection pane="bottomLeft" activeCell="A3" sqref="A3"/>
      <selection pane="bottomRight" activeCell="AU11" sqref="AU11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6" width="9.140625" style="46"/>
    <col min="47" max="47" width="8.5703125" style="42" customWidth="1"/>
    <col min="48" max="71" width="13" style="1" customWidth="1"/>
    <col min="72" max="72" width="13.42578125" style="1" bestFit="1" customWidth="1"/>
    <col min="73" max="73" width="12.7109375" style="1" customWidth="1"/>
    <col min="74" max="74" width="12.5703125" style="1" bestFit="1" customWidth="1"/>
    <col min="75" max="78" width="12.5703125" style="1" customWidth="1"/>
    <col min="79" max="85" width="13.140625" style="46" customWidth="1"/>
    <col min="86" max="86" width="12.5703125" style="1" bestFit="1" customWidth="1"/>
    <col min="87" max="91" width="12.5703125" style="1" customWidth="1"/>
    <col min="92" max="231" width="9.140625" style="1"/>
    <col min="232" max="232" width="42.85546875" style="1" customWidth="1"/>
    <col min="233" max="233" width="7.85546875" style="1" bestFit="1" customWidth="1"/>
    <col min="234" max="235" width="9.42578125" style="1" customWidth="1"/>
    <col min="236" max="243" width="12.5703125" style="1" customWidth="1"/>
    <col min="244" max="244" width="11.28515625" style="1" customWidth="1"/>
    <col min="245" max="254" width="11.85546875" style="1" customWidth="1"/>
    <col min="255" max="487" width="9.140625" style="1"/>
    <col min="488" max="488" width="42.85546875" style="1" customWidth="1"/>
    <col min="489" max="489" width="7.85546875" style="1" bestFit="1" customWidth="1"/>
    <col min="490" max="491" width="9.42578125" style="1" customWidth="1"/>
    <col min="492" max="499" width="12.5703125" style="1" customWidth="1"/>
    <col min="500" max="500" width="11.28515625" style="1" customWidth="1"/>
    <col min="501" max="510" width="11.85546875" style="1" customWidth="1"/>
    <col min="511" max="743" width="9.140625" style="1"/>
    <col min="744" max="744" width="42.85546875" style="1" customWidth="1"/>
    <col min="745" max="745" width="7.85546875" style="1" bestFit="1" customWidth="1"/>
    <col min="746" max="747" width="9.42578125" style="1" customWidth="1"/>
    <col min="748" max="755" width="12.5703125" style="1" customWidth="1"/>
    <col min="756" max="756" width="11.28515625" style="1" customWidth="1"/>
    <col min="757" max="766" width="11.85546875" style="1" customWidth="1"/>
    <col min="767" max="999" width="9.140625" style="1"/>
    <col min="1000" max="1000" width="42.85546875" style="1" customWidth="1"/>
    <col min="1001" max="1001" width="7.85546875" style="1" bestFit="1" customWidth="1"/>
    <col min="1002" max="1003" width="9.42578125" style="1" customWidth="1"/>
    <col min="1004" max="1011" width="12.5703125" style="1" customWidth="1"/>
    <col min="1012" max="1012" width="11.28515625" style="1" customWidth="1"/>
    <col min="1013" max="1022" width="11.85546875" style="1" customWidth="1"/>
    <col min="1023" max="1255" width="9.140625" style="1"/>
    <col min="1256" max="1256" width="42.85546875" style="1" customWidth="1"/>
    <col min="1257" max="1257" width="7.85546875" style="1" bestFit="1" customWidth="1"/>
    <col min="1258" max="1259" width="9.42578125" style="1" customWidth="1"/>
    <col min="1260" max="1267" width="12.5703125" style="1" customWidth="1"/>
    <col min="1268" max="1268" width="11.28515625" style="1" customWidth="1"/>
    <col min="1269" max="1278" width="11.85546875" style="1" customWidth="1"/>
    <col min="1279" max="1511" width="9.140625" style="1"/>
    <col min="1512" max="1512" width="42.85546875" style="1" customWidth="1"/>
    <col min="1513" max="1513" width="7.85546875" style="1" bestFit="1" customWidth="1"/>
    <col min="1514" max="1515" width="9.42578125" style="1" customWidth="1"/>
    <col min="1516" max="1523" width="12.5703125" style="1" customWidth="1"/>
    <col min="1524" max="1524" width="11.28515625" style="1" customWidth="1"/>
    <col min="1525" max="1534" width="11.85546875" style="1" customWidth="1"/>
    <col min="1535" max="1767" width="9.140625" style="1"/>
    <col min="1768" max="1768" width="42.85546875" style="1" customWidth="1"/>
    <col min="1769" max="1769" width="7.85546875" style="1" bestFit="1" customWidth="1"/>
    <col min="1770" max="1771" width="9.42578125" style="1" customWidth="1"/>
    <col min="1772" max="1779" width="12.5703125" style="1" customWidth="1"/>
    <col min="1780" max="1780" width="11.28515625" style="1" customWidth="1"/>
    <col min="1781" max="1790" width="11.85546875" style="1" customWidth="1"/>
    <col min="1791" max="2023" width="9.140625" style="1"/>
    <col min="2024" max="2024" width="42.85546875" style="1" customWidth="1"/>
    <col min="2025" max="2025" width="7.85546875" style="1" bestFit="1" customWidth="1"/>
    <col min="2026" max="2027" width="9.42578125" style="1" customWidth="1"/>
    <col min="2028" max="2035" width="12.5703125" style="1" customWidth="1"/>
    <col min="2036" max="2036" width="11.28515625" style="1" customWidth="1"/>
    <col min="2037" max="2046" width="11.85546875" style="1" customWidth="1"/>
    <col min="2047" max="2279" width="9.140625" style="1"/>
    <col min="2280" max="2280" width="42.85546875" style="1" customWidth="1"/>
    <col min="2281" max="2281" width="7.85546875" style="1" bestFit="1" customWidth="1"/>
    <col min="2282" max="2283" width="9.42578125" style="1" customWidth="1"/>
    <col min="2284" max="2291" width="12.5703125" style="1" customWidth="1"/>
    <col min="2292" max="2292" width="11.28515625" style="1" customWidth="1"/>
    <col min="2293" max="2302" width="11.85546875" style="1" customWidth="1"/>
    <col min="2303" max="2535" width="9.140625" style="1"/>
    <col min="2536" max="2536" width="42.85546875" style="1" customWidth="1"/>
    <col min="2537" max="2537" width="7.85546875" style="1" bestFit="1" customWidth="1"/>
    <col min="2538" max="2539" width="9.42578125" style="1" customWidth="1"/>
    <col min="2540" max="2547" width="12.5703125" style="1" customWidth="1"/>
    <col min="2548" max="2548" width="11.28515625" style="1" customWidth="1"/>
    <col min="2549" max="2558" width="11.85546875" style="1" customWidth="1"/>
    <col min="2559" max="2791" width="9.140625" style="1"/>
    <col min="2792" max="2792" width="42.85546875" style="1" customWidth="1"/>
    <col min="2793" max="2793" width="7.85546875" style="1" bestFit="1" customWidth="1"/>
    <col min="2794" max="2795" width="9.42578125" style="1" customWidth="1"/>
    <col min="2796" max="2803" width="12.5703125" style="1" customWidth="1"/>
    <col min="2804" max="2804" width="11.28515625" style="1" customWidth="1"/>
    <col min="2805" max="2814" width="11.85546875" style="1" customWidth="1"/>
    <col min="2815" max="3047" width="9.140625" style="1"/>
    <col min="3048" max="3048" width="42.85546875" style="1" customWidth="1"/>
    <col min="3049" max="3049" width="7.85546875" style="1" bestFit="1" customWidth="1"/>
    <col min="3050" max="3051" width="9.42578125" style="1" customWidth="1"/>
    <col min="3052" max="3059" width="12.5703125" style="1" customWidth="1"/>
    <col min="3060" max="3060" width="11.28515625" style="1" customWidth="1"/>
    <col min="3061" max="3070" width="11.85546875" style="1" customWidth="1"/>
    <col min="3071" max="3303" width="9.140625" style="1"/>
    <col min="3304" max="3304" width="42.85546875" style="1" customWidth="1"/>
    <col min="3305" max="3305" width="7.85546875" style="1" bestFit="1" customWidth="1"/>
    <col min="3306" max="3307" width="9.42578125" style="1" customWidth="1"/>
    <col min="3308" max="3315" width="12.5703125" style="1" customWidth="1"/>
    <col min="3316" max="3316" width="11.28515625" style="1" customWidth="1"/>
    <col min="3317" max="3326" width="11.85546875" style="1" customWidth="1"/>
    <col min="3327" max="3559" width="9.140625" style="1"/>
    <col min="3560" max="3560" width="42.85546875" style="1" customWidth="1"/>
    <col min="3561" max="3561" width="7.85546875" style="1" bestFit="1" customWidth="1"/>
    <col min="3562" max="3563" width="9.42578125" style="1" customWidth="1"/>
    <col min="3564" max="3571" width="12.5703125" style="1" customWidth="1"/>
    <col min="3572" max="3572" width="11.28515625" style="1" customWidth="1"/>
    <col min="3573" max="3582" width="11.85546875" style="1" customWidth="1"/>
    <col min="3583" max="3815" width="9.140625" style="1"/>
    <col min="3816" max="3816" width="42.85546875" style="1" customWidth="1"/>
    <col min="3817" max="3817" width="7.85546875" style="1" bestFit="1" customWidth="1"/>
    <col min="3818" max="3819" width="9.42578125" style="1" customWidth="1"/>
    <col min="3820" max="3827" width="12.5703125" style="1" customWidth="1"/>
    <col min="3828" max="3828" width="11.28515625" style="1" customWidth="1"/>
    <col min="3829" max="3838" width="11.85546875" style="1" customWidth="1"/>
    <col min="3839" max="4071" width="9.140625" style="1"/>
    <col min="4072" max="4072" width="42.85546875" style="1" customWidth="1"/>
    <col min="4073" max="4073" width="7.85546875" style="1" bestFit="1" customWidth="1"/>
    <col min="4074" max="4075" width="9.42578125" style="1" customWidth="1"/>
    <col min="4076" max="4083" width="12.5703125" style="1" customWidth="1"/>
    <col min="4084" max="4084" width="11.28515625" style="1" customWidth="1"/>
    <col min="4085" max="4094" width="11.85546875" style="1" customWidth="1"/>
    <col min="4095" max="4327" width="9.140625" style="1"/>
    <col min="4328" max="4328" width="42.85546875" style="1" customWidth="1"/>
    <col min="4329" max="4329" width="7.85546875" style="1" bestFit="1" customWidth="1"/>
    <col min="4330" max="4331" width="9.42578125" style="1" customWidth="1"/>
    <col min="4332" max="4339" width="12.5703125" style="1" customWidth="1"/>
    <col min="4340" max="4340" width="11.28515625" style="1" customWidth="1"/>
    <col min="4341" max="4350" width="11.85546875" style="1" customWidth="1"/>
    <col min="4351" max="4583" width="9.140625" style="1"/>
    <col min="4584" max="4584" width="42.85546875" style="1" customWidth="1"/>
    <col min="4585" max="4585" width="7.85546875" style="1" bestFit="1" customWidth="1"/>
    <col min="4586" max="4587" width="9.42578125" style="1" customWidth="1"/>
    <col min="4588" max="4595" width="12.5703125" style="1" customWidth="1"/>
    <col min="4596" max="4596" width="11.28515625" style="1" customWidth="1"/>
    <col min="4597" max="4606" width="11.85546875" style="1" customWidth="1"/>
    <col min="4607" max="4839" width="9.140625" style="1"/>
    <col min="4840" max="4840" width="42.85546875" style="1" customWidth="1"/>
    <col min="4841" max="4841" width="7.85546875" style="1" bestFit="1" customWidth="1"/>
    <col min="4842" max="4843" width="9.42578125" style="1" customWidth="1"/>
    <col min="4844" max="4851" width="12.5703125" style="1" customWidth="1"/>
    <col min="4852" max="4852" width="11.28515625" style="1" customWidth="1"/>
    <col min="4853" max="4862" width="11.85546875" style="1" customWidth="1"/>
    <col min="4863" max="5095" width="9.140625" style="1"/>
    <col min="5096" max="5096" width="42.85546875" style="1" customWidth="1"/>
    <col min="5097" max="5097" width="7.85546875" style="1" bestFit="1" customWidth="1"/>
    <col min="5098" max="5099" width="9.42578125" style="1" customWidth="1"/>
    <col min="5100" max="5107" width="12.5703125" style="1" customWidth="1"/>
    <col min="5108" max="5108" width="11.28515625" style="1" customWidth="1"/>
    <col min="5109" max="5118" width="11.85546875" style="1" customWidth="1"/>
    <col min="5119" max="5351" width="9.140625" style="1"/>
    <col min="5352" max="5352" width="42.85546875" style="1" customWidth="1"/>
    <col min="5353" max="5353" width="7.85546875" style="1" bestFit="1" customWidth="1"/>
    <col min="5354" max="5355" width="9.42578125" style="1" customWidth="1"/>
    <col min="5356" max="5363" width="12.5703125" style="1" customWidth="1"/>
    <col min="5364" max="5364" width="11.28515625" style="1" customWidth="1"/>
    <col min="5365" max="5374" width="11.85546875" style="1" customWidth="1"/>
    <col min="5375" max="5607" width="9.140625" style="1"/>
    <col min="5608" max="5608" width="42.85546875" style="1" customWidth="1"/>
    <col min="5609" max="5609" width="7.85546875" style="1" bestFit="1" customWidth="1"/>
    <col min="5610" max="5611" width="9.42578125" style="1" customWidth="1"/>
    <col min="5612" max="5619" width="12.5703125" style="1" customWidth="1"/>
    <col min="5620" max="5620" width="11.28515625" style="1" customWidth="1"/>
    <col min="5621" max="5630" width="11.85546875" style="1" customWidth="1"/>
    <col min="5631" max="5863" width="9.140625" style="1"/>
    <col min="5864" max="5864" width="42.85546875" style="1" customWidth="1"/>
    <col min="5865" max="5865" width="7.85546875" style="1" bestFit="1" customWidth="1"/>
    <col min="5866" max="5867" width="9.42578125" style="1" customWidth="1"/>
    <col min="5868" max="5875" width="12.5703125" style="1" customWidth="1"/>
    <col min="5876" max="5876" width="11.28515625" style="1" customWidth="1"/>
    <col min="5877" max="5886" width="11.85546875" style="1" customWidth="1"/>
    <col min="5887" max="6119" width="9.140625" style="1"/>
    <col min="6120" max="6120" width="42.85546875" style="1" customWidth="1"/>
    <col min="6121" max="6121" width="7.85546875" style="1" bestFit="1" customWidth="1"/>
    <col min="6122" max="6123" width="9.42578125" style="1" customWidth="1"/>
    <col min="6124" max="6131" width="12.5703125" style="1" customWidth="1"/>
    <col min="6132" max="6132" width="11.28515625" style="1" customWidth="1"/>
    <col min="6133" max="6142" width="11.85546875" style="1" customWidth="1"/>
    <col min="6143" max="6375" width="9.140625" style="1"/>
    <col min="6376" max="6376" width="42.85546875" style="1" customWidth="1"/>
    <col min="6377" max="6377" width="7.85546875" style="1" bestFit="1" customWidth="1"/>
    <col min="6378" max="6379" width="9.42578125" style="1" customWidth="1"/>
    <col min="6380" max="6387" width="12.5703125" style="1" customWidth="1"/>
    <col min="6388" max="6388" width="11.28515625" style="1" customWidth="1"/>
    <col min="6389" max="6398" width="11.85546875" style="1" customWidth="1"/>
    <col min="6399" max="6631" width="9.140625" style="1"/>
    <col min="6632" max="6632" width="42.85546875" style="1" customWidth="1"/>
    <col min="6633" max="6633" width="7.85546875" style="1" bestFit="1" customWidth="1"/>
    <col min="6634" max="6635" width="9.42578125" style="1" customWidth="1"/>
    <col min="6636" max="6643" width="12.5703125" style="1" customWidth="1"/>
    <col min="6644" max="6644" width="11.28515625" style="1" customWidth="1"/>
    <col min="6645" max="6654" width="11.85546875" style="1" customWidth="1"/>
    <col min="6655" max="6887" width="9.140625" style="1"/>
    <col min="6888" max="6888" width="42.85546875" style="1" customWidth="1"/>
    <col min="6889" max="6889" width="7.85546875" style="1" bestFit="1" customWidth="1"/>
    <col min="6890" max="6891" width="9.42578125" style="1" customWidth="1"/>
    <col min="6892" max="6899" width="12.5703125" style="1" customWidth="1"/>
    <col min="6900" max="6900" width="11.28515625" style="1" customWidth="1"/>
    <col min="6901" max="6910" width="11.85546875" style="1" customWidth="1"/>
    <col min="6911" max="7143" width="9.140625" style="1"/>
    <col min="7144" max="7144" width="42.85546875" style="1" customWidth="1"/>
    <col min="7145" max="7145" width="7.85546875" style="1" bestFit="1" customWidth="1"/>
    <col min="7146" max="7147" width="9.42578125" style="1" customWidth="1"/>
    <col min="7148" max="7155" width="12.5703125" style="1" customWidth="1"/>
    <col min="7156" max="7156" width="11.28515625" style="1" customWidth="1"/>
    <col min="7157" max="7166" width="11.85546875" style="1" customWidth="1"/>
    <col min="7167" max="7399" width="9.140625" style="1"/>
    <col min="7400" max="7400" width="42.85546875" style="1" customWidth="1"/>
    <col min="7401" max="7401" width="7.85546875" style="1" bestFit="1" customWidth="1"/>
    <col min="7402" max="7403" width="9.42578125" style="1" customWidth="1"/>
    <col min="7404" max="7411" width="12.5703125" style="1" customWidth="1"/>
    <col min="7412" max="7412" width="11.28515625" style="1" customWidth="1"/>
    <col min="7413" max="7422" width="11.85546875" style="1" customWidth="1"/>
    <col min="7423" max="7655" width="9.140625" style="1"/>
    <col min="7656" max="7656" width="42.85546875" style="1" customWidth="1"/>
    <col min="7657" max="7657" width="7.85546875" style="1" bestFit="1" customWidth="1"/>
    <col min="7658" max="7659" width="9.42578125" style="1" customWidth="1"/>
    <col min="7660" max="7667" width="12.5703125" style="1" customWidth="1"/>
    <col min="7668" max="7668" width="11.28515625" style="1" customWidth="1"/>
    <col min="7669" max="7678" width="11.85546875" style="1" customWidth="1"/>
    <col min="7679" max="7911" width="9.140625" style="1"/>
    <col min="7912" max="7912" width="42.85546875" style="1" customWidth="1"/>
    <col min="7913" max="7913" width="7.85546875" style="1" bestFit="1" customWidth="1"/>
    <col min="7914" max="7915" width="9.42578125" style="1" customWidth="1"/>
    <col min="7916" max="7923" width="12.5703125" style="1" customWidth="1"/>
    <col min="7924" max="7924" width="11.28515625" style="1" customWidth="1"/>
    <col min="7925" max="7934" width="11.85546875" style="1" customWidth="1"/>
    <col min="7935" max="8167" width="9.140625" style="1"/>
    <col min="8168" max="8168" width="42.85546875" style="1" customWidth="1"/>
    <col min="8169" max="8169" width="7.85546875" style="1" bestFit="1" customWidth="1"/>
    <col min="8170" max="8171" width="9.42578125" style="1" customWidth="1"/>
    <col min="8172" max="8179" width="12.5703125" style="1" customWidth="1"/>
    <col min="8180" max="8180" width="11.28515625" style="1" customWidth="1"/>
    <col min="8181" max="8190" width="11.85546875" style="1" customWidth="1"/>
    <col min="8191" max="8423" width="9.140625" style="1"/>
    <col min="8424" max="8424" width="42.85546875" style="1" customWidth="1"/>
    <col min="8425" max="8425" width="7.85546875" style="1" bestFit="1" customWidth="1"/>
    <col min="8426" max="8427" width="9.42578125" style="1" customWidth="1"/>
    <col min="8428" max="8435" width="12.5703125" style="1" customWidth="1"/>
    <col min="8436" max="8436" width="11.28515625" style="1" customWidth="1"/>
    <col min="8437" max="8446" width="11.85546875" style="1" customWidth="1"/>
    <col min="8447" max="8679" width="9.140625" style="1"/>
    <col min="8680" max="8680" width="42.85546875" style="1" customWidth="1"/>
    <col min="8681" max="8681" width="7.85546875" style="1" bestFit="1" customWidth="1"/>
    <col min="8682" max="8683" width="9.42578125" style="1" customWidth="1"/>
    <col min="8684" max="8691" width="12.5703125" style="1" customWidth="1"/>
    <col min="8692" max="8692" width="11.28515625" style="1" customWidth="1"/>
    <col min="8693" max="8702" width="11.85546875" style="1" customWidth="1"/>
    <col min="8703" max="8935" width="9.140625" style="1"/>
    <col min="8936" max="8936" width="42.85546875" style="1" customWidth="1"/>
    <col min="8937" max="8937" width="7.85546875" style="1" bestFit="1" customWidth="1"/>
    <col min="8938" max="8939" width="9.42578125" style="1" customWidth="1"/>
    <col min="8940" max="8947" width="12.5703125" style="1" customWidth="1"/>
    <col min="8948" max="8948" width="11.28515625" style="1" customWidth="1"/>
    <col min="8949" max="8958" width="11.85546875" style="1" customWidth="1"/>
    <col min="8959" max="9191" width="9.140625" style="1"/>
    <col min="9192" max="9192" width="42.85546875" style="1" customWidth="1"/>
    <col min="9193" max="9193" width="7.85546875" style="1" bestFit="1" customWidth="1"/>
    <col min="9194" max="9195" width="9.42578125" style="1" customWidth="1"/>
    <col min="9196" max="9203" width="12.5703125" style="1" customWidth="1"/>
    <col min="9204" max="9204" width="11.28515625" style="1" customWidth="1"/>
    <col min="9205" max="9214" width="11.85546875" style="1" customWidth="1"/>
    <col min="9215" max="9447" width="9.140625" style="1"/>
    <col min="9448" max="9448" width="42.85546875" style="1" customWidth="1"/>
    <col min="9449" max="9449" width="7.85546875" style="1" bestFit="1" customWidth="1"/>
    <col min="9450" max="9451" width="9.42578125" style="1" customWidth="1"/>
    <col min="9452" max="9459" width="12.5703125" style="1" customWidth="1"/>
    <col min="9460" max="9460" width="11.28515625" style="1" customWidth="1"/>
    <col min="9461" max="9470" width="11.85546875" style="1" customWidth="1"/>
    <col min="9471" max="9703" width="9.140625" style="1"/>
    <col min="9704" max="9704" width="42.85546875" style="1" customWidth="1"/>
    <col min="9705" max="9705" width="7.85546875" style="1" bestFit="1" customWidth="1"/>
    <col min="9706" max="9707" width="9.42578125" style="1" customWidth="1"/>
    <col min="9708" max="9715" width="12.5703125" style="1" customWidth="1"/>
    <col min="9716" max="9716" width="11.28515625" style="1" customWidth="1"/>
    <col min="9717" max="9726" width="11.85546875" style="1" customWidth="1"/>
    <col min="9727" max="9959" width="9.140625" style="1"/>
    <col min="9960" max="9960" width="42.85546875" style="1" customWidth="1"/>
    <col min="9961" max="9961" width="7.85546875" style="1" bestFit="1" customWidth="1"/>
    <col min="9962" max="9963" width="9.42578125" style="1" customWidth="1"/>
    <col min="9964" max="9971" width="12.5703125" style="1" customWidth="1"/>
    <col min="9972" max="9972" width="11.28515625" style="1" customWidth="1"/>
    <col min="9973" max="9982" width="11.85546875" style="1" customWidth="1"/>
    <col min="9983" max="10215" width="9.140625" style="1"/>
    <col min="10216" max="10216" width="42.85546875" style="1" customWidth="1"/>
    <col min="10217" max="10217" width="7.85546875" style="1" bestFit="1" customWidth="1"/>
    <col min="10218" max="10219" width="9.42578125" style="1" customWidth="1"/>
    <col min="10220" max="10227" width="12.5703125" style="1" customWidth="1"/>
    <col min="10228" max="10228" width="11.28515625" style="1" customWidth="1"/>
    <col min="10229" max="10238" width="11.85546875" style="1" customWidth="1"/>
    <col min="10239" max="10471" width="9.140625" style="1"/>
    <col min="10472" max="10472" width="42.85546875" style="1" customWidth="1"/>
    <col min="10473" max="10473" width="7.85546875" style="1" bestFit="1" customWidth="1"/>
    <col min="10474" max="10475" width="9.42578125" style="1" customWidth="1"/>
    <col min="10476" max="10483" width="12.5703125" style="1" customWidth="1"/>
    <col min="10484" max="10484" width="11.28515625" style="1" customWidth="1"/>
    <col min="10485" max="10494" width="11.85546875" style="1" customWidth="1"/>
    <col min="10495" max="10727" width="9.140625" style="1"/>
    <col min="10728" max="10728" width="42.85546875" style="1" customWidth="1"/>
    <col min="10729" max="10729" width="7.85546875" style="1" bestFit="1" customWidth="1"/>
    <col min="10730" max="10731" width="9.42578125" style="1" customWidth="1"/>
    <col min="10732" max="10739" width="12.5703125" style="1" customWidth="1"/>
    <col min="10740" max="10740" width="11.28515625" style="1" customWidth="1"/>
    <col min="10741" max="10750" width="11.85546875" style="1" customWidth="1"/>
    <col min="10751" max="10983" width="9.140625" style="1"/>
    <col min="10984" max="10984" width="42.85546875" style="1" customWidth="1"/>
    <col min="10985" max="10985" width="7.85546875" style="1" bestFit="1" customWidth="1"/>
    <col min="10986" max="10987" width="9.42578125" style="1" customWidth="1"/>
    <col min="10988" max="10995" width="12.5703125" style="1" customWidth="1"/>
    <col min="10996" max="10996" width="11.28515625" style="1" customWidth="1"/>
    <col min="10997" max="11006" width="11.85546875" style="1" customWidth="1"/>
    <col min="11007" max="11239" width="9.140625" style="1"/>
    <col min="11240" max="11240" width="42.85546875" style="1" customWidth="1"/>
    <col min="11241" max="11241" width="7.85546875" style="1" bestFit="1" customWidth="1"/>
    <col min="11242" max="11243" width="9.42578125" style="1" customWidth="1"/>
    <col min="11244" max="11251" width="12.5703125" style="1" customWidth="1"/>
    <col min="11252" max="11252" width="11.28515625" style="1" customWidth="1"/>
    <col min="11253" max="11262" width="11.85546875" style="1" customWidth="1"/>
    <col min="11263" max="11495" width="9.140625" style="1"/>
    <col min="11496" max="11496" width="42.85546875" style="1" customWidth="1"/>
    <col min="11497" max="11497" width="7.85546875" style="1" bestFit="1" customWidth="1"/>
    <col min="11498" max="11499" width="9.42578125" style="1" customWidth="1"/>
    <col min="11500" max="11507" width="12.5703125" style="1" customWidth="1"/>
    <col min="11508" max="11508" width="11.28515625" style="1" customWidth="1"/>
    <col min="11509" max="11518" width="11.85546875" style="1" customWidth="1"/>
    <col min="11519" max="11751" width="9.140625" style="1"/>
    <col min="11752" max="11752" width="42.85546875" style="1" customWidth="1"/>
    <col min="11753" max="11753" width="7.85546875" style="1" bestFit="1" customWidth="1"/>
    <col min="11754" max="11755" width="9.42578125" style="1" customWidth="1"/>
    <col min="11756" max="11763" width="12.5703125" style="1" customWidth="1"/>
    <col min="11764" max="11764" width="11.28515625" style="1" customWidth="1"/>
    <col min="11765" max="11774" width="11.85546875" style="1" customWidth="1"/>
    <col min="11775" max="12007" width="9.140625" style="1"/>
    <col min="12008" max="12008" width="42.85546875" style="1" customWidth="1"/>
    <col min="12009" max="12009" width="7.85546875" style="1" bestFit="1" customWidth="1"/>
    <col min="12010" max="12011" width="9.42578125" style="1" customWidth="1"/>
    <col min="12012" max="12019" width="12.5703125" style="1" customWidth="1"/>
    <col min="12020" max="12020" width="11.28515625" style="1" customWidth="1"/>
    <col min="12021" max="12030" width="11.85546875" style="1" customWidth="1"/>
    <col min="12031" max="12263" width="9.140625" style="1"/>
    <col min="12264" max="12264" width="42.85546875" style="1" customWidth="1"/>
    <col min="12265" max="12265" width="7.85546875" style="1" bestFit="1" customWidth="1"/>
    <col min="12266" max="12267" width="9.42578125" style="1" customWidth="1"/>
    <col min="12268" max="12275" width="12.5703125" style="1" customWidth="1"/>
    <col min="12276" max="12276" width="11.28515625" style="1" customWidth="1"/>
    <col min="12277" max="12286" width="11.85546875" style="1" customWidth="1"/>
    <col min="12287" max="12519" width="9.140625" style="1"/>
    <col min="12520" max="12520" width="42.85546875" style="1" customWidth="1"/>
    <col min="12521" max="12521" width="7.85546875" style="1" bestFit="1" customWidth="1"/>
    <col min="12522" max="12523" width="9.42578125" style="1" customWidth="1"/>
    <col min="12524" max="12531" width="12.5703125" style="1" customWidth="1"/>
    <col min="12532" max="12532" width="11.28515625" style="1" customWidth="1"/>
    <col min="12533" max="12542" width="11.85546875" style="1" customWidth="1"/>
    <col min="12543" max="12775" width="9.140625" style="1"/>
    <col min="12776" max="12776" width="42.85546875" style="1" customWidth="1"/>
    <col min="12777" max="12777" width="7.85546875" style="1" bestFit="1" customWidth="1"/>
    <col min="12778" max="12779" width="9.42578125" style="1" customWidth="1"/>
    <col min="12780" max="12787" width="12.5703125" style="1" customWidth="1"/>
    <col min="12788" max="12788" width="11.28515625" style="1" customWidth="1"/>
    <col min="12789" max="12798" width="11.85546875" style="1" customWidth="1"/>
    <col min="12799" max="13031" width="9.140625" style="1"/>
    <col min="13032" max="13032" width="42.85546875" style="1" customWidth="1"/>
    <col min="13033" max="13033" width="7.85546875" style="1" bestFit="1" customWidth="1"/>
    <col min="13034" max="13035" width="9.42578125" style="1" customWidth="1"/>
    <col min="13036" max="13043" width="12.5703125" style="1" customWidth="1"/>
    <col min="13044" max="13044" width="11.28515625" style="1" customWidth="1"/>
    <col min="13045" max="13054" width="11.85546875" style="1" customWidth="1"/>
    <col min="13055" max="13287" width="9.140625" style="1"/>
    <col min="13288" max="13288" width="42.85546875" style="1" customWidth="1"/>
    <col min="13289" max="13289" width="7.85546875" style="1" bestFit="1" customWidth="1"/>
    <col min="13290" max="13291" width="9.42578125" style="1" customWidth="1"/>
    <col min="13292" max="13299" width="12.5703125" style="1" customWidth="1"/>
    <col min="13300" max="13300" width="11.28515625" style="1" customWidth="1"/>
    <col min="13301" max="13310" width="11.85546875" style="1" customWidth="1"/>
    <col min="13311" max="13543" width="9.140625" style="1"/>
    <col min="13544" max="13544" width="42.85546875" style="1" customWidth="1"/>
    <col min="13545" max="13545" width="7.85546875" style="1" bestFit="1" customWidth="1"/>
    <col min="13546" max="13547" width="9.42578125" style="1" customWidth="1"/>
    <col min="13548" max="13555" width="12.5703125" style="1" customWidth="1"/>
    <col min="13556" max="13556" width="11.28515625" style="1" customWidth="1"/>
    <col min="13557" max="13566" width="11.85546875" style="1" customWidth="1"/>
    <col min="13567" max="13799" width="9.140625" style="1"/>
    <col min="13800" max="13800" width="42.85546875" style="1" customWidth="1"/>
    <col min="13801" max="13801" width="7.85546875" style="1" bestFit="1" customWidth="1"/>
    <col min="13802" max="13803" width="9.42578125" style="1" customWidth="1"/>
    <col min="13804" max="13811" width="12.5703125" style="1" customWidth="1"/>
    <col min="13812" max="13812" width="11.28515625" style="1" customWidth="1"/>
    <col min="13813" max="13822" width="11.85546875" style="1" customWidth="1"/>
    <col min="13823" max="14055" width="9.140625" style="1"/>
    <col min="14056" max="14056" width="42.85546875" style="1" customWidth="1"/>
    <col min="14057" max="14057" width="7.85546875" style="1" bestFit="1" customWidth="1"/>
    <col min="14058" max="14059" width="9.42578125" style="1" customWidth="1"/>
    <col min="14060" max="14067" width="12.5703125" style="1" customWidth="1"/>
    <col min="14068" max="14068" width="11.28515625" style="1" customWidth="1"/>
    <col min="14069" max="14078" width="11.85546875" style="1" customWidth="1"/>
    <col min="14079" max="14311" width="9.140625" style="1"/>
    <col min="14312" max="14312" width="42.85546875" style="1" customWidth="1"/>
    <col min="14313" max="14313" width="7.85546875" style="1" bestFit="1" customWidth="1"/>
    <col min="14314" max="14315" width="9.42578125" style="1" customWidth="1"/>
    <col min="14316" max="14323" width="12.5703125" style="1" customWidth="1"/>
    <col min="14324" max="14324" width="11.28515625" style="1" customWidth="1"/>
    <col min="14325" max="14334" width="11.85546875" style="1" customWidth="1"/>
    <col min="14335" max="14567" width="9.140625" style="1"/>
    <col min="14568" max="14568" width="42.85546875" style="1" customWidth="1"/>
    <col min="14569" max="14569" width="7.85546875" style="1" bestFit="1" customWidth="1"/>
    <col min="14570" max="14571" width="9.42578125" style="1" customWidth="1"/>
    <col min="14572" max="14579" width="12.5703125" style="1" customWidth="1"/>
    <col min="14580" max="14580" width="11.28515625" style="1" customWidth="1"/>
    <col min="14581" max="14590" width="11.85546875" style="1" customWidth="1"/>
    <col min="14591" max="14823" width="9.140625" style="1"/>
    <col min="14824" max="14824" width="42.85546875" style="1" customWidth="1"/>
    <col min="14825" max="14825" width="7.85546875" style="1" bestFit="1" customWidth="1"/>
    <col min="14826" max="14827" width="9.42578125" style="1" customWidth="1"/>
    <col min="14828" max="14835" width="12.5703125" style="1" customWidth="1"/>
    <col min="14836" max="14836" width="11.28515625" style="1" customWidth="1"/>
    <col min="14837" max="14846" width="11.85546875" style="1" customWidth="1"/>
    <col min="14847" max="15079" width="9.140625" style="1"/>
    <col min="15080" max="15080" width="42.85546875" style="1" customWidth="1"/>
    <col min="15081" max="15081" width="7.85546875" style="1" bestFit="1" customWidth="1"/>
    <col min="15082" max="15083" width="9.42578125" style="1" customWidth="1"/>
    <col min="15084" max="15091" width="12.5703125" style="1" customWidth="1"/>
    <col min="15092" max="15092" width="11.28515625" style="1" customWidth="1"/>
    <col min="15093" max="15102" width="11.85546875" style="1" customWidth="1"/>
    <col min="15103" max="16384" width="9.140625" style="1"/>
  </cols>
  <sheetData>
    <row r="1" spans="1:428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57"/>
      <c r="AQ1" s="57"/>
      <c r="AR1" s="57"/>
      <c r="AS1" s="57"/>
      <c r="AT1" s="57"/>
      <c r="AV1" s="88" t="s">
        <v>3</v>
      </c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57"/>
      <c r="CJ1" s="57"/>
      <c r="CK1" s="57"/>
      <c r="CL1" s="57"/>
      <c r="CM1" s="57"/>
    </row>
    <row r="2" spans="1:428" ht="12" thickBot="1" x14ac:dyDescent="0.25">
      <c r="A2" s="85"/>
      <c r="B2" s="87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272</v>
      </c>
      <c r="AM2" s="58" t="s">
        <v>273</v>
      </c>
      <c r="AN2" s="58" t="s">
        <v>274</v>
      </c>
      <c r="AO2" s="58" t="s">
        <v>275</v>
      </c>
      <c r="AP2" s="58" t="s">
        <v>276</v>
      </c>
      <c r="AQ2" s="58" t="s">
        <v>277</v>
      </c>
      <c r="AR2" s="58" t="s">
        <v>280</v>
      </c>
      <c r="AS2" s="83" t="s">
        <v>278</v>
      </c>
      <c r="AT2" s="58" t="s">
        <v>279</v>
      </c>
      <c r="AU2" s="50"/>
      <c r="AV2" s="58" t="s">
        <v>248</v>
      </c>
      <c r="AW2" s="58" t="s">
        <v>249</v>
      </c>
      <c r="AX2" s="58" t="s">
        <v>250</v>
      </c>
      <c r="AY2" s="58" t="s">
        <v>251</v>
      </c>
      <c r="AZ2" s="58" t="s">
        <v>252</v>
      </c>
      <c r="BA2" s="58" t="s">
        <v>253</v>
      </c>
      <c r="BB2" s="58" t="s">
        <v>254</v>
      </c>
      <c r="BC2" s="58" t="s">
        <v>255</v>
      </c>
      <c r="BD2" s="58" t="s">
        <v>256</v>
      </c>
      <c r="BE2" s="58" t="s">
        <v>257</v>
      </c>
      <c r="BF2" s="58" t="s">
        <v>258</v>
      </c>
      <c r="BG2" s="58" t="s">
        <v>259</v>
      </c>
      <c r="BH2" s="58" t="s">
        <v>260</v>
      </c>
      <c r="BI2" s="58" t="s">
        <v>261</v>
      </c>
      <c r="BJ2" s="58" t="s">
        <v>262</v>
      </c>
      <c r="BK2" s="58" t="s">
        <v>240</v>
      </c>
      <c r="BL2" s="58" t="s">
        <v>241</v>
      </c>
      <c r="BM2" s="58" t="s">
        <v>242</v>
      </c>
      <c r="BN2" s="58" t="s">
        <v>243</v>
      </c>
      <c r="BO2" s="58" t="s">
        <v>244</v>
      </c>
      <c r="BP2" s="58" t="s">
        <v>245</v>
      </c>
      <c r="BQ2" s="58" t="s">
        <v>246</v>
      </c>
      <c r="BR2" s="58" t="s">
        <v>247</v>
      </c>
      <c r="BS2" s="58" t="s">
        <v>4</v>
      </c>
      <c r="BT2" s="58" t="s">
        <v>5</v>
      </c>
      <c r="BU2" s="58" t="s">
        <v>238</v>
      </c>
      <c r="BV2" s="58" t="s">
        <v>6</v>
      </c>
      <c r="BW2" s="58" t="s">
        <v>7</v>
      </c>
      <c r="BX2" s="58" t="s">
        <v>239</v>
      </c>
      <c r="BY2" s="58" t="s">
        <v>237</v>
      </c>
      <c r="BZ2" s="58" t="s">
        <v>263</v>
      </c>
      <c r="CA2" s="58" t="s">
        <v>264</v>
      </c>
      <c r="CB2" s="58" t="s">
        <v>265</v>
      </c>
      <c r="CC2" s="58" t="s">
        <v>266</v>
      </c>
      <c r="CD2" s="58" t="s">
        <v>267</v>
      </c>
      <c r="CE2" s="58" t="s">
        <v>272</v>
      </c>
      <c r="CF2" s="58" t="s">
        <v>273</v>
      </c>
      <c r="CG2" s="58" t="s">
        <v>274</v>
      </c>
      <c r="CH2" s="58" t="s">
        <v>275</v>
      </c>
      <c r="CI2" s="58" t="s">
        <v>276</v>
      </c>
      <c r="CJ2" s="58" t="s">
        <v>277</v>
      </c>
      <c r="CK2" s="58" t="s">
        <v>280</v>
      </c>
      <c r="CL2" s="58" t="s">
        <v>278</v>
      </c>
      <c r="CM2" s="58" t="s">
        <v>279</v>
      </c>
    </row>
    <row r="3" spans="1:428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Q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v>452477</v>
      </c>
      <c r="AS3" s="60">
        <v>455554</v>
      </c>
      <c r="AT3" s="61">
        <v>449816</v>
      </c>
      <c r="AU3" s="62"/>
      <c r="AV3" s="59">
        <f t="shared" ref="AV3:BJ3" si="4">AV4+AV5</f>
        <v>16448188825</v>
      </c>
      <c r="AW3" s="60">
        <f t="shared" si="4"/>
        <v>17510873008</v>
      </c>
      <c r="AX3" s="60">
        <f t="shared" si="4"/>
        <v>17149708859</v>
      </c>
      <c r="AY3" s="60">
        <f t="shared" si="4"/>
        <v>17603372833</v>
      </c>
      <c r="AZ3" s="60">
        <f t="shared" si="4"/>
        <v>19129235237</v>
      </c>
      <c r="BA3" s="60">
        <f t="shared" si="4"/>
        <v>19696688896</v>
      </c>
      <c r="BB3" s="60">
        <f t="shared" si="4"/>
        <v>19567627283</v>
      </c>
      <c r="BC3" s="60">
        <f t="shared" si="4"/>
        <v>20444707224</v>
      </c>
      <c r="BD3" s="60">
        <f t="shared" si="4"/>
        <v>21593220480</v>
      </c>
      <c r="BE3" s="60">
        <f t="shared" si="4"/>
        <v>24878861928</v>
      </c>
      <c r="BF3" s="60">
        <f t="shared" si="4"/>
        <v>22051206684</v>
      </c>
      <c r="BG3" s="60">
        <f t="shared" si="4"/>
        <v>23272177571</v>
      </c>
      <c r="BH3" s="60">
        <f t="shared" si="4"/>
        <v>23792569579</v>
      </c>
      <c r="BI3" s="60">
        <f t="shared" si="4"/>
        <v>24159149267</v>
      </c>
      <c r="BJ3" s="60">
        <f t="shared" si="4"/>
        <v>24405155550</v>
      </c>
      <c r="BK3" s="60">
        <f>SUM(BK4:BK5)</f>
        <v>24012878466</v>
      </c>
      <c r="BL3" s="60">
        <f t="shared" ref="BL3:BS3" si="5">SUM(BL4:BL5)</f>
        <v>25243403246</v>
      </c>
      <c r="BM3" s="60">
        <f t="shared" si="5"/>
        <v>26047250088</v>
      </c>
      <c r="BN3" s="60">
        <f t="shared" si="5"/>
        <v>23237241727</v>
      </c>
      <c r="BO3" s="60">
        <f t="shared" si="5"/>
        <v>22615043633</v>
      </c>
      <c r="BP3" s="60">
        <f t="shared" si="5"/>
        <v>27390105514</v>
      </c>
      <c r="BQ3" s="60">
        <f t="shared" si="5"/>
        <v>27921480404</v>
      </c>
      <c r="BR3" s="60">
        <f t="shared" si="5"/>
        <v>27333936913</v>
      </c>
      <c r="BS3" s="60">
        <f t="shared" si="5"/>
        <v>27464753040</v>
      </c>
      <c r="BT3" s="60">
        <f t="shared" ref="BT3:BZ3" si="6">SUM(BT4:BT5)</f>
        <v>28908352509</v>
      </c>
      <c r="BU3" s="60">
        <f t="shared" si="6"/>
        <v>29167661006</v>
      </c>
      <c r="BV3" s="60">
        <f t="shared" si="6"/>
        <v>28248204856</v>
      </c>
      <c r="BW3" s="60">
        <f t="shared" si="6"/>
        <v>29083602770</v>
      </c>
      <c r="BX3" s="60">
        <f t="shared" si="6"/>
        <v>30179666139</v>
      </c>
      <c r="BY3" s="60">
        <f t="shared" si="6"/>
        <v>30986959902</v>
      </c>
      <c r="BZ3" s="60">
        <f t="shared" si="6"/>
        <v>30954492907</v>
      </c>
      <c r="CA3" s="43">
        <f t="shared" ref="CA3:CJ3" si="7">SUM(CA4:CA5)</f>
        <v>31208447546</v>
      </c>
      <c r="CB3" s="43">
        <f t="shared" si="7"/>
        <v>31972099749</v>
      </c>
      <c r="CC3" s="43">
        <f t="shared" si="7"/>
        <v>32437336685</v>
      </c>
      <c r="CD3" s="43">
        <f t="shared" si="7"/>
        <v>32198355576</v>
      </c>
      <c r="CE3" s="43">
        <f t="shared" si="7"/>
        <v>31902097228</v>
      </c>
      <c r="CF3" s="43">
        <f t="shared" si="7"/>
        <v>33753865816</v>
      </c>
      <c r="CG3" s="43">
        <f t="shared" si="7"/>
        <v>34426638898</v>
      </c>
      <c r="CH3" s="43">
        <f t="shared" si="7"/>
        <v>33570161965</v>
      </c>
      <c r="CI3" s="43">
        <f t="shared" si="7"/>
        <v>34640413193</v>
      </c>
      <c r="CJ3" s="43">
        <f t="shared" si="7"/>
        <v>37020235301</v>
      </c>
      <c r="CK3" s="43">
        <v>37890912405</v>
      </c>
      <c r="CL3" s="43">
        <v>37902858287</v>
      </c>
      <c r="CM3" s="43">
        <v>32595237320</v>
      </c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</row>
    <row r="4" spans="1:428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91061</v>
      </c>
      <c r="AU4" s="29"/>
      <c r="AV4" s="63">
        <v>4459902056</v>
      </c>
      <c r="AW4" s="64">
        <v>4549080656</v>
      </c>
      <c r="AX4" s="64">
        <v>4587890732</v>
      </c>
      <c r="AY4" s="64">
        <v>4680625090</v>
      </c>
      <c r="AZ4" s="64">
        <v>5074744509</v>
      </c>
      <c r="BA4" s="64">
        <v>5104615649</v>
      </c>
      <c r="BB4" s="64">
        <v>5008498081</v>
      </c>
      <c r="BC4" s="64">
        <v>5138999657</v>
      </c>
      <c r="BD4" s="64">
        <v>5217014628</v>
      </c>
      <c r="BE4" s="64">
        <v>5461099716</v>
      </c>
      <c r="BF4" s="64">
        <v>5435657981</v>
      </c>
      <c r="BG4" s="64">
        <v>5455295685</v>
      </c>
      <c r="BH4" s="65">
        <v>5640515825</v>
      </c>
      <c r="BI4" s="65">
        <v>5514704397</v>
      </c>
      <c r="BJ4" s="65">
        <v>5910808606</v>
      </c>
      <c r="BK4" s="4">
        <v>5834461592</v>
      </c>
      <c r="BL4" s="4">
        <v>5737399282</v>
      </c>
      <c r="BM4" s="4">
        <v>5962248432</v>
      </c>
      <c r="BN4" s="4">
        <v>5641869589</v>
      </c>
      <c r="BO4" s="4">
        <v>5509902454</v>
      </c>
      <c r="BP4" s="4">
        <v>5633291319</v>
      </c>
      <c r="BQ4" s="4">
        <v>5907900199</v>
      </c>
      <c r="BR4" s="4">
        <v>5663215934</v>
      </c>
      <c r="BS4" s="4">
        <v>5684693605</v>
      </c>
      <c r="BT4" s="4">
        <v>6244008349</v>
      </c>
      <c r="BU4" s="66">
        <v>6682944483</v>
      </c>
      <c r="BV4" s="4">
        <v>6698579494</v>
      </c>
      <c r="BW4" s="4">
        <v>7426413104</v>
      </c>
      <c r="BX4" s="4">
        <v>7194212316</v>
      </c>
      <c r="BY4" s="4">
        <v>7196830368</v>
      </c>
      <c r="BZ4" s="4">
        <v>7507738151</v>
      </c>
      <c r="CA4" s="4">
        <v>7228346491</v>
      </c>
      <c r="CB4" s="4">
        <v>7197352109</v>
      </c>
      <c r="CC4" s="4">
        <v>7139091934</v>
      </c>
      <c r="CD4" s="4">
        <v>6715206716</v>
      </c>
      <c r="CE4" s="4">
        <v>6737629353</v>
      </c>
      <c r="CF4" s="4">
        <v>6589181578</v>
      </c>
      <c r="CG4" s="4">
        <v>6296497412</v>
      </c>
      <c r="CH4" s="4">
        <v>5884332701</v>
      </c>
      <c r="CI4" s="4">
        <v>6300763746</v>
      </c>
      <c r="CJ4" s="4">
        <v>6817076002</v>
      </c>
      <c r="CK4" s="4">
        <v>6800629873</v>
      </c>
      <c r="CL4" s="4">
        <v>6909314624</v>
      </c>
      <c r="CM4" s="4">
        <v>5427225170</v>
      </c>
    </row>
    <row r="5" spans="1:428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358755</v>
      </c>
      <c r="AU5" s="29"/>
      <c r="AV5" s="63">
        <v>11988286769</v>
      </c>
      <c r="AW5" s="64">
        <v>12961792352</v>
      </c>
      <c r="AX5" s="64">
        <v>12561818127</v>
      </c>
      <c r="AY5" s="64">
        <v>12922747743</v>
      </c>
      <c r="AZ5" s="64">
        <v>14054490728</v>
      </c>
      <c r="BA5" s="64">
        <v>14592073247</v>
      </c>
      <c r="BB5" s="64">
        <v>14559129202</v>
      </c>
      <c r="BC5" s="64">
        <v>15305707567</v>
      </c>
      <c r="BD5" s="64">
        <v>16376205852</v>
      </c>
      <c r="BE5" s="64">
        <v>19417762212</v>
      </c>
      <c r="BF5" s="64">
        <v>16615548703</v>
      </c>
      <c r="BG5" s="64">
        <v>17816881886</v>
      </c>
      <c r="BH5" s="65">
        <v>18152053754</v>
      </c>
      <c r="BI5" s="65">
        <v>18644444870</v>
      </c>
      <c r="BJ5" s="65">
        <v>18494346944</v>
      </c>
      <c r="BK5" s="4">
        <v>18178416874</v>
      </c>
      <c r="BL5" s="4">
        <v>19506003964</v>
      </c>
      <c r="BM5" s="4">
        <v>20085001656</v>
      </c>
      <c r="BN5" s="4">
        <v>17595372138</v>
      </c>
      <c r="BO5" s="4">
        <v>17105141179</v>
      </c>
      <c r="BP5" s="4">
        <v>21756814195</v>
      </c>
      <c r="BQ5" s="4">
        <v>22013580205</v>
      </c>
      <c r="BR5" s="4">
        <v>21670720979</v>
      </c>
      <c r="BS5" s="4">
        <v>21780059435</v>
      </c>
      <c r="BT5" s="4">
        <v>22664344160</v>
      </c>
      <c r="BU5" s="66">
        <v>22484716523</v>
      </c>
      <c r="BV5" s="4">
        <v>21549625362</v>
      </c>
      <c r="BW5" s="4">
        <v>21657189666</v>
      </c>
      <c r="BX5" s="4">
        <v>22985453823</v>
      </c>
      <c r="BY5" s="4">
        <v>23790129534</v>
      </c>
      <c r="BZ5" s="4">
        <v>23446754756</v>
      </c>
      <c r="CA5" s="4">
        <v>23980101055</v>
      </c>
      <c r="CB5" s="4">
        <v>24774747640</v>
      </c>
      <c r="CC5" s="4">
        <v>25298244751</v>
      </c>
      <c r="CD5" s="4">
        <v>25483148860</v>
      </c>
      <c r="CE5" s="4">
        <v>25164467875</v>
      </c>
      <c r="CF5" s="4">
        <v>27164684238</v>
      </c>
      <c r="CG5" s="4">
        <v>28130141486</v>
      </c>
      <c r="CH5" s="4">
        <v>27685829264</v>
      </c>
      <c r="CI5" s="4">
        <v>28339649447</v>
      </c>
      <c r="CJ5" s="4">
        <v>30203159299</v>
      </c>
      <c r="CK5" s="4">
        <v>31090282532</v>
      </c>
      <c r="CL5" s="4">
        <v>30993543663</v>
      </c>
      <c r="CM5" s="4">
        <v>27168012150</v>
      </c>
    </row>
    <row r="6" spans="1:428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1119745</v>
      </c>
      <c r="AU6" s="62"/>
      <c r="AV6" s="67">
        <f t="shared" ref="AV6:BJ6" si="12">AV7+AV13+AV20+AV26+AV32+AV35+AV45+AV53+AV58+AV65</f>
        <v>35720207345.933762</v>
      </c>
      <c r="AW6" s="61">
        <f t="shared" si="12"/>
        <v>40273437996.015327</v>
      </c>
      <c r="AX6" s="61">
        <f t="shared" si="12"/>
        <v>37249217371.030357</v>
      </c>
      <c r="AY6" s="61">
        <f t="shared" si="12"/>
        <v>37982565677.127312</v>
      </c>
      <c r="AZ6" s="61">
        <f t="shared" si="12"/>
        <v>39182048727.520393</v>
      </c>
      <c r="BA6" s="61">
        <f t="shared" si="12"/>
        <v>45123076873.343422</v>
      </c>
      <c r="BB6" s="61">
        <f t="shared" si="12"/>
        <v>41178182254.580093</v>
      </c>
      <c r="BC6" s="61">
        <f t="shared" si="12"/>
        <v>41627690205.634834</v>
      </c>
      <c r="BD6" s="61">
        <f t="shared" si="12"/>
        <v>42362276464.135788</v>
      </c>
      <c r="BE6" s="61">
        <f t="shared" si="12"/>
        <v>49038213385.173477</v>
      </c>
      <c r="BF6" s="61">
        <f t="shared" si="12"/>
        <v>45131168650.788742</v>
      </c>
      <c r="BG6" s="61">
        <f t="shared" si="12"/>
        <v>45888150005.36219</v>
      </c>
      <c r="BH6" s="61">
        <f t="shared" si="12"/>
        <v>47229072256.977303</v>
      </c>
      <c r="BI6" s="61">
        <f t="shared" si="12"/>
        <v>53323933973.555717</v>
      </c>
      <c r="BJ6" s="61">
        <f t="shared" si="12"/>
        <v>48787826091.128769</v>
      </c>
      <c r="BK6" s="61">
        <f t="shared" ref="BK6:CJ6" si="13">BK7+BK20+BK13+BK26+BK32+BK35+BK45+BK53+BK58+BK65</f>
        <v>50059000199.327805</v>
      </c>
      <c r="BL6" s="61">
        <f t="shared" si="13"/>
        <v>50761690031.195992</v>
      </c>
      <c r="BM6" s="61">
        <f t="shared" si="13"/>
        <v>57405478460.48053</v>
      </c>
      <c r="BN6" s="61">
        <f t="shared" si="13"/>
        <v>51442324547.082603</v>
      </c>
      <c r="BO6" s="61">
        <f t="shared" si="13"/>
        <v>52337084339.244408</v>
      </c>
      <c r="BP6" s="61">
        <f t="shared" si="13"/>
        <v>52874801846.98661</v>
      </c>
      <c r="BQ6" s="61">
        <f t="shared" si="13"/>
        <v>60339208510.681862</v>
      </c>
      <c r="BR6" s="61">
        <f t="shared" si="13"/>
        <v>54765666734.4095</v>
      </c>
      <c r="BS6" s="61">
        <f t="shared" si="13"/>
        <v>55163639476.109253</v>
      </c>
      <c r="BT6" s="61">
        <f t="shared" si="13"/>
        <v>57475339809.412247</v>
      </c>
      <c r="BU6" s="61">
        <f t="shared" si="13"/>
        <v>64053297539.934265</v>
      </c>
      <c r="BV6" s="61">
        <f t="shared" si="13"/>
        <v>58175829817.394165</v>
      </c>
      <c r="BW6" s="61">
        <f t="shared" si="13"/>
        <v>59191708328.31562</v>
      </c>
      <c r="BX6" s="61">
        <f t="shared" si="13"/>
        <v>61176195408.52845</v>
      </c>
      <c r="BY6" s="61">
        <f t="shared" si="13"/>
        <v>69487173828.894135</v>
      </c>
      <c r="BZ6" s="61">
        <f t="shared" si="13"/>
        <v>62836250564.716789</v>
      </c>
      <c r="CA6" s="48">
        <f t="shared" si="13"/>
        <v>62974331222.294502</v>
      </c>
      <c r="CB6" s="48">
        <f t="shared" si="13"/>
        <v>64497366811.704185</v>
      </c>
      <c r="CC6" s="48">
        <f t="shared" si="13"/>
        <v>73067976085.960541</v>
      </c>
      <c r="CD6" s="48">
        <f t="shared" si="13"/>
        <v>66427461360.307419</v>
      </c>
      <c r="CE6" s="48">
        <f t="shared" si="13"/>
        <v>67770457160</v>
      </c>
      <c r="CF6" s="48">
        <f t="shared" si="13"/>
        <v>69229268450</v>
      </c>
      <c r="CG6" s="48">
        <f t="shared" si="13"/>
        <v>78511394014</v>
      </c>
      <c r="CH6" s="48">
        <f t="shared" si="13"/>
        <v>70874319864</v>
      </c>
      <c r="CI6" s="48">
        <f t="shared" si="13"/>
        <v>71549144691</v>
      </c>
      <c r="CJ6" s="48">
        <f t="shared" si="13"/>
        <v>72109264572</v>
      </c>
      <c r="CK6" s="48">
        <v>80158238743.747421</v>
      </c>
      <c r="CL6" s="48">
        <v>71796163166.530869</v>
      </c>
      <c r="CM6" s="48">
        <v>60284436822.15863</v>
      </c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</row>
    <row r="7" spans="1:428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Q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v>257047</v>
      </c>
      <c r="AS7" s="45">
        <v>258193</v>
      </c>
      <c r="AT7" s="45">
        <v>245516</v>
      </c>
      <c r="AU7" s="49"/>
      <c r="AV7" s="68">
        <f t="shared" ref="AV7:BJ7" si="18">AV8+AV9+AV10+AV11+AV12</f>
        <v>5292421933.9900904</v>
      </c>
      <c r="AW7" s="69">
        <f t="shared" si="18"/>
        <v>5720281899.173336</v>
      </c>
      <c r="AX7" s="69">
        <f t="shared" si="18"/>
        <v>5634178113.0343733</v>
      </c>
      <c r="AY7" s="69">
        <f t="shared" si="18"/>
        <v>5672327391.9507761</v>
      </c>
      <c r="AZ7" s="69">
        <f t="shared" si="18"/>
        <v>5572150995.9703217</v>
      </c>
      <c r="BA7" s="69">
        <f t="shared" si="18"/>
        <v>6520616966.1707706</v>
      </c>
      <c r="BB7" s="69">
        <f t="shared" si="18"/>
        <v>6182656426.3753395</v>
      </c>
      <c r="BC7" s="69">
        <f t="shared" si="18"/>
        <v>5996845366.6335449</v>
      </c>
      <c r="BD7" s="69">
        <f t="shared" si="18"/>
        <v>5950017857.9748211</v>
      </c>
      <c r="BE7" s="69">
        <f t="shared" si="18"/>
        <v>7181408822.3427057</v>
      </c>
      <c r="BF7" s="69">
        <f t="shared" si="18"/>
        <v>6880703134.1120758</v>
      </c>
      <c r="BG7" s="69">
        <f t="shared" si="18"/>
        <v>6696318920.2904224</v>
      </c>
      <c r="BH7" s="69">
        <f t="shared" si="18"/>
        <v>6867673736.2378979</v>
      </c>
      <c r="BI7" s="69">
        <f t="shared" si="18"/>
        <v>7838471539.602459</v>
      </c>
      <c r="BJ7" s="69">
        <f t="shared" si="18"/>
        <v>7458167531.377573</v>
      </c>
      <c r="BK7" s="7">
        <f>SUM(BK8:BK12)</f>
        <v>7483993038.5482416</v>
      </c>
      <c r="BL7" s="7">
        <f t="shared" ref="BL7:BS7" si="19">SUM(BL8:BL12)</f>
        <v>7768645592.6144943</v>
      </c>
      <c r="BM7" s="7">
        <f t="shared" si="19"/>
        <v>8631712762.7031403</v>
      </c>
      <c r="BN7" s="7">
        <f t="shared" si="19"/>
        <v>7744049464.1716623</v>
      </c>
      <c r="BO7" s="7">
        <f t="shared" si="19"/>
        <v>7874775774.3684483</v>
      </c>
      <c r="BP7" s="7">
        <f t="shared" si="19"/>
        <v>7898527746.8053522</v>
      </c>
      <c r="BQ7" s="7">
        <f t="shared" si="19"/>
        <v>9011163670.5639782</v>
      </c>
      <c r="BR7" s="7">
        <f t="shared" si="19"/>
        <v>8564703520.6067486</v>
      </c>
      <c r="BS7" s="7">
        <f t="shared" si="19"/>
        <v>8556218989.9932823</v>
      </c>
      <c r="BT7" s="7">
        <f t="shared" ref="BT7:BZ7" si="20">SUM(BT8:BT12)</f>
        <v>9189422863.6103172</v>
      </c>
      <c r="BU7" s="7">
        <f t="shared" si="20"/>
        <v>10345027596.342522</v>
      </c>
      <c r="BV7" s="7">
        <f t="shared" si="20"/>
        <v>9839771558.7462902</v>
      </c>
      <c r="BW7" s="7">
        <f t="shared" si="20"/>
        <v>9730445312.8655052</v>
      </c>
      <c r="BX7" s="7">
        <f t="shared" si="20"/>
        <v>10124038302.456459</v>
      </c>
      <c r="BY7" s="7">
        <f t="shared" si="20"/>
        <v>11787422861.890682</v>
      </c>
      <c r="BZ7" s="7">
        <f t="shared" si="20"/>
        <v>11046714722.056543</v>
      </c>
      <c r="CA7" s="14">
        <f t="shared" ref="CA7:CJ7" si="21">SUM(CA8:CA12)</f>
        <v>10516107506.880083</v>
      </c>
      <c r="CB7" s="14">
        <f t="shared" si="21"/>
        <v>10611618161.766806</v>
      </c>
      <c r="CC7" s="14">
        <f t="shared" si="21"/>
        <v>11919456616.304768</v>
      </c>
      <c r="CD7" s="14">
        <f t="shared" si="21"/>
        <v>11350694376.23695</v>
      </c>
      <c r="CE7" s="14">
        <f t="shared" si="21"/>
        <v>11381518388</v>
      </c>
      <c r="CF7" s="14">
        <f t="shared" si="21"/>
        <v>11355230174</v>
      </c>
      <c r="CG7" s="14">
        <f t="shared" si="21"/>
        <v>12959057746</v>
      </c>
      <c r="CH7" s="14">
        <f t="shared" si="21"/>
        <v>12433333231</v>
      </c>
      <c r="CI7" s="14">
        <f t="shared" si="21"/>
        <v>12348616667</v>
      </c>
      <c r="CJ7" s="14">
        <f t="shared" si="21"/>
        <v>12390044862</v>
      </c>
      <c r="CK7" s="14">
        <v>13931562672.787952</v>
      </c>
      <c r="CL7" s="14">
        <v>13113769118.740257</v>
      </c>
      <c r="CM7" s="14">
        <v>12204616895.766376</v>
      </c>
    </row>
    <row r="8" spans="1:428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57244</v>
      </c>
      <c r="AU8" s="50"/>
      <c r="AV8" s="63">
        <v>845234976.12278259</v>
      </c>
      <c r="AW8" s="64">
        <v>962309157.84387779</v>
      </c>
      <c r="AX8" s="64">
        <v>867721804.36972821</v>
      </c>
      <c r="AY8" s="64">
        <v>848577132.70686221</v>
      </c>
      <c r="AZ8" s="64">
        <v>821482943.29197526</v>
      </c>
      <c r="BA8" s="64">
        <v>931056418.30653775</v>
      </c>
      <c r="BB8" s="64">
        <v>851236032.03227556</v>
      </c>
      <c r="BC8" s="64">
        <v>774898471.19274378</v>
      </c>
      <c r="BD8" s="64">
        <v>794130369.5613873</v>
      </c>
      <c r="BE8" s="64">
        <v>821187533.47061801</v>
      </c>
      <c r="BF8" s="64">
        <v>830326673.96203911</v>
      </c>
      <c r="BG8" s="64">
        <v>803542599.58221924</v>
      </c>
      <c r="BH8" s="65">
        <v>818523644.86538041</v>
      </c>
      <c r="BI8" s="65">
        <v>951170364.36839294</v>
      </c>
      <c r="BJ8" s="65">
        <v>933607565.30543494</v>
      </c>
      <c r="BK8" s="4">
        <v>900807913.10716903</v>
      </c>
      <c r="BL8" s="4">
        <v>918115134.49942911</v>
      </c>
      <c r="BM8" s="4">
        <v>1100407130.3473883</v>
      </c>
      <c r="BN8" s="4">
        <v>1003932866.2028534</v>
      </c>
      <c r="BO8" s="4">
        <v>1054178050.0381154</v>
      </c>
      <c r="BP8" s="4">
        <v>1101247511.1579659</v>
      </c>
      <c r="BQ8" s="4">
        <v>1290066330.786782</v>
      </c>
      <c r="BR8" s="4">
        <v>1220435366.1834126</v>
      </c>
      <c r="BS8" s="4">
        <v>1218693316.2264624</v>
      </c>
      <c r="BT8" s="4">
        <v>1323261353.0050209</v>
      </c>
      <c r="BU8" s="4">
        <v>1660952387.6973572</v>
      </c>
      <c r="BV8" s="4">
        <v>1508412111.235971</v>
      </c>
      <c r="BW8" s="4">
        <v>1450917406.7552166</v>
      </c>
      <c r="BX8" s="4">
        <v>1412244986.5332491</v>
      </c>
      <c r="BY8" s="4">
        <v>1635418302.840008</v>
      </c>
      <c r="BZ8" s="4">
        <v>1455839093.8820536</v>
      </c>
      <c r="CA8" s="4">
        <v>1431000741.3966761</v>
      </c>
      <c r="CB8" s="4">
        <v>1482251208.5700879</v>
      </c>
      <c r="CC8" s="4">
        <v>1663348342.3871439</v>
      </c>
      <c r="CD8" s="4">
        <v>1595456810.5208766</v>
      </c>
      <c r="CE8" s="4">
        <v>1509115162</v>
      </c>
      <c r="CF8" s="4">
        <v>1585488767</v>
      </c>
      <c r="CG8" s="4">
        <v>1793652271</v>
      </c>
      <c r="CH8" s="4">
        <v>1742210217</v>
      </c>
      <c r="CI8" s="4">
        <v>1734590920</v>
      </c>
      <c r="CJ8" s="4">
        <v>1818203790</v>
      </c>
      <c r="CK8" s="4">
        <v>2019515146.7551</v>
      </c>
      <c r="CL8" s="4">
        <v>1802339754.63903</v>
      </c>
      <c r="CM8" s="4">
        <v>1729922218.79895</v>
      </c>
    </row>
    <row r="9" spans="1:428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50"/>
      <c r="AV9" s="63">
        <v>502080377.70375758</v>
      </c>
      <c r="AW9" s="64">
        <v>569432426.43172908</v>
      </c>
      <c r="AX9" s="64">
        <v>471808104.43723208</v>
      </c>
      <c r="AY9" s="64">
        <v>472314503.80145758</v>
      </c>
      <c r="AZ9" s="64">
        <v>536593128.55456686</v>
      </c>
      <c r="BA9" s="64">
        <v>582692513.04898214</v>
      </c>
      <c r="BB9" s="64">
        <v>486948968.18845069</v>
      </c>
      <c r="BC9" s="64">
        <v>518616259.71180773</v>
      </c>
      <c r="BD9" s="64">
        <v>557296454.6838938</v>
      </c>
      <c r="BE9" s="64">
        <v>645440226.84126568</v>
      </c>
      <c r="BF9" s="64">
        <v>541703929.59896696</v>
      </c>
      <c r="BG9" s="64">
        <v>571028568.21288097</v>
      </c>
      <c r="BH9" s="65">
        <v>614538717.58366108</v>
      </c>
      <c r="BI9" s="65">
        <v>647925280.71858954</v>
      </c>
      <c r="BJ9" s="65">
        <v>587258400.26259732</v>
      </c>
      <c r="BK9" s="4">
        <v>615308058.5851227</v>
      </c>
      <c r="BL9" s="4">
        <v>747579232.38839233</v>
      </c>
      <c r="BM9" s="4">
        <v>724149900.18466163</v>
      </c>
      <c r="BN9" s="4">
        <v>645406913.42693043</v>
      </c>
      <c r="BO9" s="4">
        <v>656782186.52075696</v>
      </c>
      <c r="BP9" s="4">
        <v>715741346.88938713</v>
      </c>
      <c r="BQ9" s="4">
        <v>785097495.91907108</v>
      </c>
      <c r="BR9" s="4">
        <v>722508067.18951356</v>
      </c>
      <c r="BS9" s="4">
        <v>781727011.01001692</v>
      </c>
      <c r="BT9" s="4">
        <v>869054565.1626178</v>
      </c>
      <c r="BU9" s="4">
        <v>881624321.73422766</v>
      </c>
      <c r="BV9" s="4">
        <v>826287935.3732785</v>
      </c>
      <c r="BW9" s="4">
        <v>828036674.65478683</v>
      </c>
      <c r="BX9" s="4">
        <v>923843959.06085718</v>
      </c>
      <c r="BY9" s="4">
        <v>983510301.51241493</v>
      </c>
      <c r="BZ9" s="4">
        <v>932536666.67488849</v>
      </c>
      <c r="CA9" s="4">
        <v>918049569.63284957</v>
      </c>
      <c r="CB9" s="4">
        <v>928345638.10079288</v>
      </c>
      <c r="CC9" s="4">
        <v>1061170756.638145</v>
      </c>
      <c r="CD9" s="4">
        <v>956621406.73529136</v>
      </c>
      <c r="CE9" s="4">
        <v>982593988</v>
      </c>
      <c r="CF9" s="4">
        <v>972376773</v>
      </c>
      <c r="CG9" s="4">
        <v>1127795804</v>
      </c>
      <c r="CH9" s="4">
        <v>1037141305</v>
      </c>
      <c r="CI9" s="4">
        <v>1014065948</v>
      </c>
      <c r="CJ9" s="4">
        <v>1052530180</v>
      </c>
      <c r="CK9" s="4">
        <v>1222935385.5439439</v>
      </c>
      <c r="CL9" s="4">
        <v>1113160245.298068</v>
      </c>
      <c r="CM9" s="4">
        <v>1104962800.604507</v>
      </c>
    </row>
    <row r="10" spans="1:428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27039</v>
      </c>
      <c r="AU10" s="50"/>
      <c r="AV10" s="63">
        <v>240122935.55342892</v>
      </c>
      <c r="AW10" s="64">
        <v>269028651.06574875</v>
      </c>
      <c r="AX10" s="64">
        <v>259465233.33416677</v>
      </c>
      <c r="AY10" s="64">
        <v>286950118.35154378</v>
      </c>
      <c r="AZ10" s="64">
        <v>291959461.78199214</v>
      </c>
      <c r="BA10" s="64">
        <v>350902478.14373797</v>
      </c>
      <c r="BB10" s="64">
        <v>319124876.02644145</v>
      </c>
      <c r="BC10" s="64">
        <v>336285571.97849917</v>
      </c>
      <c r="BD10" s="64">
        <v>357730445.64005375</v>
      </c>
      <c r="BE10" s="64">
        <v>432599144.69310111</v>
      </c>
      <c r="BF10" s="64">
        <v>393141946.89492059</v>
      </c>
      <c r="BG10" s="64">
        <v>414252444.2835207</v>
      </c>
      <c r="BH10" s="65">
        <v>439447873.51556116</v>
      </c>
      <c r="BI10" s="65">
        <v>496910495.05547214</v>
      </c>
      <c r="BJ10" s="65">
        <v>489689897.31363875</v>
      </c>
      <c r="BK10" s="4">
        <v>474298387.38078529</v>
      </c>
      <c r="BL10" s="4">
        <v>552027543.22300422</v>
      </c>
      <c r="BM10" s="4">
        <v>716296639.39085996</v>
      </c>
      <c r="BN10" s="4">
        <v>731417877.73078513</v>
      </c>
      <c r="BO10" s="4">
        <v>809994292.72354472</v>
      </c>
      <c r="BP10" s="4">
        <v>898125060.20959306</v>
      </c>
      <c r="BQ10" s="4">
        <v>1229492752.3054867</v>
      </c>
      <c r="BR10" s="4">
        <v>1270330381.3915722</v>
      </c>
      <c r="BS10" s="4">
        <v>1218389053.7807748</v>
      </c>
      <c r="BT10" s="4">
        <v>1249413585.8244364</v>
      </c>
      <c r="BU10" s="4">
        <v>1490199785.650955</v>
      </c>
      <c r="BV10" s="4">
        <v>1337352588.8199399</v>
      </c>
      <c r="BW10" s="4">
        <v>1245072997.2820621</v>
      </c>
      <c r="BX10" s="4">
        <v>1217405857.4120526</v>
      </c>
      <c r="BY10" s="4">
        <v>1367015036.982321</v>
      </c>
      <c r="BZ10" s="4">
        <v>1163529911.5847368</v>
      </c>
      <c r="CA10" s="4">
        <v>1135201861.274955</v>
      </c>
      <c r="CB10" s="4">
        <v>1159617534.8674464</v>
      </c>
      <c r="CC10" s="4">
        <v>1333087447.0952363</v>
      </c>
      <c r="CD10" s="4">
        <v>1233069477.6029947</v>
      </c>
      <c r="CE10" s="4">
        <v>1186625806</v>
      </c>
      <c r="CF10" s="4">
        <v>1239661072</v>
      </c>
      <c r="CG10" s="4">
        <v>1497804946</v>
      </c>
      <c r="CH10" s="4">
        <v>1305269139</v>
      </c>
      <c r="CI10" s="4">
        <v>1302172240</v>
      </c>
      <c r="CJ10" s="4">
        <v>1329080184</v>
      </c>
      <c r="CK10" s="4">
        <v>1558416830.3919201</v>
      </c>
      <c r="CL10" s="4">
        <v>1368444842.5700901</v>
      </c>
      <c r="CM10" s="4">
        <v>1386394401.6224101</v>
      </c>
    </row>
    <row r="11" spans="1:428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99953</v>
      </c>
      <c r="AU11" s="50"/>
      <c r="AV11" s="63">
        <v>2508067848.4807081</v>
      </c>
      <c r="AW11" s="64">
        <v>2619650675.801414</v>
      </c>
      <c r="AX11" s="64">
        <v>2476590113.761816</v>
      </c>
      <c r="AY11" s="64">
        <v>2619712942.4183922</v>
      </c>
      <c r="AZ11" s="64">
        <v>2488282031.4767652</v>
      </c>
      <c r="BA11" s="64">
        <v>2904746702.9353757</v>
      </c>
      <c r="BB11" s="64">
        <v>2770435665.4280457</v>
      </c>
      <c r="BC11" s="64">
        <v>2775937791.599534</v>
      </c>
      <c r="BD11" s="64">
        <v>2635717941.8862286</v>
      </c>
      <c r="BE11" s="64">
        <v>3187630687.4000177</v>
      </c>
      <c r="BF11" s="64">
        <v>2947972966.3502741</v>
      </c>
      <c r="BG11" s="64">
        <v>2863078712.5212169</v>
      </c>
      <c r="BH11" s="65">
        <v>2875499064.9207964</v>
      </c>
      <c r="BI11" s="65">
        <v>3453103679.7979803</v>
      </c>
      <c r="BJ11" s="65">
        <v>3108055306.7018209</v>
      </c>
      <c r="BK11" s="4">
        <v>3109476504.9743214</v>
      </c>
      <c r="BL11" s="4">
        <v>3075520261.6584845</v>
      </c>
      <c r="BM11" s="4">
        <v>3141751342.9894819</v>
      </c>
      <c r="BN11" s="4">
        <v>2895920485.1400466</v>
      </c>
      <c r="BO11" s="4">
        <v>2933928923.8393126</v>
      </c>
      <c r="BP11" s="4">
        <v>2850206431.7153993</v>
      </c>
      <c r="BQ11" s="4">
        <v>3235146558.4347486</v>
      </c>
      <c r="BR11" s="4">
        <v>2873865331.7280841</v>
      </c>
      <c r="BS11" s="4">
        <v>2856787333.5154595</v>
      </c>
      <c r="BT11" s="4">
        <v>3170648288.4321971</v>
      </c>
      <c r="BU11" s="4">
        <v>3437019474.2345967</v>
      </c>
      <c r="BV11" s="4">
        <v>3309628623.9320197</v>
      </c>
      <c r="BW11" s="4">
        <v>3385767275.2712307</v>
      </c>
      <c r="BX11" s="4">
        <v>3642653102.9568367</v>
      </c>
      <c r="BY11" s="4">
        <v>3929861595.55832</v>
      </c>
      <c r="BZ11" s="4">
        <v>3876715010.8684673</v>
      </c>
      <c r="CA11" s="4">
        <v>4068148494.1828599</v>
      </c>
      <c r="CB11" s="4">
        <v>4064937278.3734932</v>
      </c>
      <c r="CC11" s="4">
        <v>4900130475.5318222</v>
      </c>
      <c r="CD11" s="4">
        <v>4521962994.8921099</v>
      </c>
      <c r="CE11" s="4">
        <v>4921067000</v>
      </c>
      <c r="CF11" s="4">
        <v>4898185230</v>
      </c>
      <c r="CG11" s="4">
        <v>5475395308</v>
      </c>
      <c r="CH11" s="4">
        <v>5268935903</v>
      </c>
      <c r="CI11" s="4">
        <v>5404303763</v>
      </c>
      <c r="CJ11" s="4">
        <v>5264560300</v>
      </c>
      <c r="CK11" s="4">
        <v>5966720754.2219896</v>
      </c>
      <c r="CL11" s="4">
        <v>5601269596.8450899</v>
      </c>
      <c r="CM11" s="4">
        <v>5234415690.3162699</v>
      </c>
    </row>
    <row r="12" spans="1:428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38614</v>
      </c>
      <c r="AU12" s="50"/>
      <c r="AV12" s="63">
        <v>1196915796.1294134</v>
      </c>
      <c r="AW12" s="64">
        <v>1299860988.0305667</v>
      </c>
      <c r="AX12" s="64">
        <v>1558592857.1314301</v>
      </c>
      <c r="AY12" s="64">
        <v>1444772694.6725202</v>
      </c>
      <c r="AZ12" s="64">
        <v>1433833430.8650219</v>
      </c>
      <c r="BA12" s="64">
        <v>1751218853.7361369</v>
      </c>
      <c r="BB12" s="64">
        <v>1754910884.7001269</v>
      </c>
      <c r="BC12" s="64">
        <v>1591107272.15096</v>
      </c>
      <c r="BD12" s="64">
        <v>1605142646.203258</v>
      </c>
      <c r="BE12" s="64">
        <v>2094551229.9377034</v>
      </c>
      <c r="BF12" s="64">
        <v>2167557617.3058753</v>
      </c>
      <c r="BG12" s="64">
        <v>2044416595.6905844</v>
      </c>
      <c r="BH12" s="65">
        <v>2119664435.3524995</v>
      </c>
      <c r="BI12" s="65">
        <v>2289361719.6620231</v>
      </c>
      <c r="BJ12" s="65">
        <v>2339556361.7940807</v>
      </c>
      <c r="BK12" s="4">
        <v>2384102174.500843</v>
      </c>
      <c r="BL12" s="4">
        <v>2475403420.8451843</v>
      </c>
      <c r="BM12" s="4">
        <v>2949107749.7907481</v>
      </c>
      <c r="BN12" s="4">
        <v>2467371321.6710463</v>
      </c>
      <c r="BO12" s="4">
        <v>2419892321.2467189</v>
      </c>
      <c r="BP12" s="4">
        <v>2333207396.8330069</v>
      </c>
      <c r="BQ12" s="4">
        <v>2471360533.1178889</v>
      </c>
      <c r="BR12" s="4">
        <v>2477564374.1141663</v>
      </c>
      <c r="BS12" s="4">
        <v>2480622275.4605689</v>
      </c>
      <c r="BT12" s="4">
        <v>2577045071.1860456</v>
      </c>
      <c r="BU12" s="4">
        <v>2875231627.0253839</v>
      </c>
      <c r="BV12" s="4">
        <v>2858090299.3850808</v>
      </c>
      <c r="BW12" s="4">
        <v>2820650958.9022093</v>
      </c>
      <c r="BX12" s="4">
        <v>2927890396.493463</v>
      </c>
      <c r="BY12" s="4">
        <v>3871617624.9976177</v>
      </c>
      <c r="BZ12" s="4">
        <v>3618094039.0463977</v>
      </c>
      <c r="CA12" s="4">
        <v>2963706840.3927417</v>
      </c>
      <c r="CB12" s="4">
        <v>2976466501.8549852</v>
      </c>
      <c r="CC12" s="4">
        <v>2961719594.6524205</v>
      </c>
      <c r="CD12" s="4">
        <v>3043583686.4856768</v>
      </c>
      <c r="CE12" s="4">
        <v>2782116432</v>
      </c>
      <c r="CF12" s="4">
        <v>2659518332</v>
      </c>
      <c r="CG12" s="4">
        <v>3064409417</v>
      </c>
      <c r="CH12" s="4">
        <v>3079776667</v>
      </c>
      <c r="CI12" s="4">
        <v>2893483796</v>
      </c>
      <c r="CJ12" s="4">
        <v>2925670408</v>
      </c>
      <c r="CK12" s="4">
        <v>3163974555.875</v>
      </c>
      <c r="CL12" s="4">
        <v>3228554679.38798</v>
      </c>
      <c r="CM12" s="4">
        <v>2748921784.4242401</v>
      </c>
    </row>
    <row r="13" spans="1:428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Q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v>87545</v>
      </c>
      <c r="AS13" s="14">
        <v>87140</v>
      </c>
      <c r="AT13" s="14">
        <v>76837</v>
      </c>
      <c r="AU13" s="49"/>
      <c r="AV13" s="68">
        <f t="shared" ref="AV13:BJ13" si="26">AV14+AV15+AV16+AV17+AV18+AV19</f>
        <v>1585631670.3449907</v>
      </c>
      <c r="AW13" s="69">
        <f t="shared" si="26"/>
        <v>1893164528.6626906</v>
      </c>
      <c r="AX13" s="69">
        <f t="shared" si="26"/>
        <v>1637963698.6539917</v>
      </c>
      <c r="AY13" s="69">
        <f t="shared" si="26"/>
        <v>1648306111.874835</v>
      </c>
      <c r="AZ13" s="69">
        <f t="shared" si="26"/>
        <v>1704389926.7499065</v>
      </c>
      <c r="BA13" s="69">
        <f t="shared" si="26"/>
        <v>1872941714.7803113</v>
      </c>
      <c r="BB13" s="69">
        <f t="shared" si="26"/>
        <v>1577501667.2285032</v>
      </c>
      <c r="BC13" s="69">
        <f t="shared" si="26"/>
        <v>1642056649.8346965</v>
      </c>
      <c r="BD13" s="69">
        <f t="shared" si="26"/>
        <v>1677478159.7257915</v>
      </c>
      <c r="BE13" s="69">
        <f t="shared" si="26"/>
        <v>1852298536.2439723</v>
      </c>
      <c r="BF13" s="69">
        <f t="shared" si="26"/>
        <v>1634456338.1040311</v>
      </c>
      <c r="BG13" s="69">
        <f t="shared" si="26"/>
        <v>1664726378.5646236</v>
      </c>
      <c r="BH13" s="69">
        <f t="shared" si="26"/>
        <v>1690134483.1154528</v>
      </c>
      <c r="BI13" s="69">
        <f t="shared" si="26"/>
        <v>1882751861.4090791</v>
      </c>
      <c r="BJ13" s="69">
        <f t="shared" si="26"/>
        <v>1669986322.6669054</v>
      </c>
      <c r="BK13" s="7">
        <f>SUM(BK14:BK19)</f>
        <v>1687724388.8306808</v>
      </c>
      <c r="BL13" s="7">
        <f t="shared" ref="BL13:BS13" si="27">SUM(BL14:BL19)</f>
        <v>1775357547.005321</v>
      </c>
      <c r="BM13" s="7">
        <f t="shared" si="27"/>
        <v>2116051439.3370249</v>
      </c>
      <c r="BN13" s="7">
        <f t="shared" si="27"/>
        <v>1787623158.3881602</v>
      </c>
      <c r="BO13" s="7">
        <f t="shared" si="27"/>
        <v>1847879426.9082918</v>
      </c>
      <c r="BP13" s="7">
        <f t="shared" si="27"/>
        <v>1905388499.8896279</v>
      </c>
      <c r="BQ13" s="7">
        <f t="shared" si="27"/>
        <v>2267129897.1132278</v>
      </c>
      <c r="BR13" s="7">
        <f t="shared" si="27"/>
        <v>1931290957.8875606</v>
      </c>
      <c r="BS13" s="7">
        <f t="shared" si="27"/>
        <v>1969360031.0153842</v>
      </c>
      <c r="BT13" s="7">
        <f t="shared" ref="BT13:BZ13" si="28">SUM(BT14:BT19)</f>
        <v>2141713949.845614</v>
      </c>
      <c r="BU13" s="7">
        <f t="shared" si="28"/>
        <v>2514235820.5960751</v>
      </c>
      <c r="BV13" s="7">
        <f t="shared" si="28"/>
        <v>2188657308.3686132</v>
      </c>
      <c r="BW13" s="7">
        <f t="shared" si="28"/>
        <v>2212403130.0702872</v>
      </c>
      <c r="BX13" s="7">
        <f t="shared" si="28"/>
        <v>2295743926.1515932</v>
      </c>
      <c r="BY13" s="7">
        <f t="shared" si="28"/>
        <v>2648149640.1110711</v>
      </c>
      <c r="BZ13" s="7">
        <f t="shared" si="28"/>
        <v>2318169681.5864258</v>
      </c>
      <c r="CA13" s="14">
        <f t="shared" ref="CA13:CJ13" si="29">SUM(CA14:CA19)</f>
        <v>2280567900.0121484</v>
      </c>
      <c r="CB13" s="14">
        <f t="shared" si="29"/>
        <v>2334215037.6119313</v>
      </c>
      <c r="CC13" s="14">
        <f t="shared" si="29"/>
        <v>2672350089.4613972</v>
      </c>
      <c r="CD13" s="14">
        <f t="shared" si="29"/>
        <v>2198855408.9844451</v>
      </c>
      <c r="CE13" s="14">
        <f t="shared" si="29"/>
        <v>2352222473</v>
      </c>
      <c r="CF13" s="14">
        <f t="shared" si="29"/>
        <v>2367605250</v>
      </c>
      <c r="CG13" s="14">
        <f t="shared" si="29"/>
        <v>2852203885</v>
      </c>
      <c r="CH13" s="14">
        <f t="shared" si="29"/>
        <v>2372096689</v>
      </c>
      <c r="CI13" s="14">
        <f t="shared" si="29"/>
        <v>2439312828</v>
      </c>
      <c r="CJ13" s="14">
        <f t="shared" si="29"/>
        <v>2467880219</v>
      </c>
      <c r="CK13" s="14">
        <v>2862654777.9604726</v>
      </c>
      <c r="CL13" s="14">
        <v>2424861385.0190988</v>
      </c>
      <c r="CM13" s="14">
        <v>1753206621.395812</v>
      </c>
    </row>
    <row r="14" spans="1:428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6901</v>
      </c>
      <c r="AU14" s="50"/>
      <c r="AV14" s="63">
        <v>180687546.76392052</v>
      </c>
      <c r="AW14" s="64">
        <v>247597242.25428188</v>
      </c>
      <c r="AX14" s="64">
        <v>187084998.37187648</v>
      </c>
      <c r="AY14" s="64">
        <v>197884957.8962571</v>
      </c>
      <c r="AZ14" s="64">
        <v>200433153.71773815</v>
      </c>
      <c r="BA14" s="64">
        <v>234175636.24125907</v>
      </c>
      <c r="BB14" s="64">
        <v>187340111.43398234</v>
      </c>
      <c r="BC14" s="64">
        <v>188877246.09011558</v>
      </c>
      <c r="BD14" s="64">
        <v>188479038.39233577</v>
      </c>
      <c r="BE14" s="64">
        <v>214340024.7279126</v>
      </c>
      <c r="BF14" s="64">
        <v>188284113.96334261</v>
      </c>
      <c r="BG14" s="64">
        <v>189775534.42618027</v>
      </c>
      <c r="BH14" s="65">
        <v>207244096.41008395</v>
      </c>
      <c r="BI14" s="65">
        <v>241998872.45629492</v>
      </c>
      <c r="BJ14" s="65">
        <v>195300968.92394885</v>
      </c>
      <c r="BK14" s="4">
        <v>198710937.14418325</v>
      </c>
      <c r="BL14" s="4">
        <v>213419303.98388675</v>
      </c>
      <c r="BM14" s="4">
        <v>261387697.46764058</v>
      </c>
      <c r="BN14" s="4">
        <v>221422818.359707</v>
      </c>
      <c r="BO14" s="4">
        <v>229959526.24241123</v>
      </c>
      <c r="BP14" s="4">
        <v>219331245.83903915</v>
      </c>
      <c r="BQ14" s="4">
        <v>292965154.82499021</v>
      </c>
      <c r="BR14" s="4">
        <v>242414832.26919472</v>
      </c>
      <c r="BS14" s="4">
        <v>250086126.22725615</v>
      </c>
      <c r="BT14" s="4">
        <v>250394003.53118885</v>
      </c>
      <c r="BU14" s="4">
        <v>304724180.85904121</v>
      </c>
      <c r="BV14" s="4">
        <v>243350939.70711052</v>
      </c>
      <c r="BW14" s="4">
        <v>235186759.21051982</v>
      </c>
      <c r="BX14" s="4">
        <v>238576899.21458209</v>
      </c>
      <c r="BY14" s="4">
        <v>281865736.56467348</v>
      </c>
      <c r="BZ14" s="4">
        <v>238757127.83083063</v>
      </c>
      <c r="CA14" s="4">
        <v>237815561.83526587</v>
      </c>
      <c r="CB14" s="4">
        <v>237061308.10273677</v>
      </c>
      <c r="CC14" s="4">
        <v>255746790.98352998</v>
      </c>
      <c r="CD14" s="4">
        <v>201855478.03185669</v>
      </c>
      <c r="CE14" s="4">
        <v>214953247</v>
      </c>
      <c r="CF14" s="4">
        <v>232917218</v>
      </c>
      <c r="CG14" s="4">
        <v>317731001</v>
      </c>
      <c r="CH14" s="4">
        <v>253117002</v>
      </c>
      <c r="CI14" s="4">
        <v>251427339</v>
      </c>
      <c r="CJ14" s="4">
        <v>254474339</v>
      </c>
      <c r="CK14" s="4">
        <v>298786971.14999998</v>
      </c>
      <c r="CL14" s="4">
        <v>256557786.36250001</v>
      </c>
      <c r="CM14" s="4">
        <v>173252752.252381</v>
      </c>
    </row>
    <row r="15" spans="1:428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20111</v>
      </c>
      <c r="AU15" s="50"/>
      <c r="AV15" s="63">
        <v>415071133.52165139</v>
      </c>
      <c r="AW15" s="64">
        <v>497419651.43367136</v>
      </c>
      <c r="AX15" s="64">
        <v>464248421.93688101</v>
      </c>
      <c r="AY15" s="64">
        <v>427461382.26700759</v>
      </c>
      <c r="AZ15" s="64">
        <v>468087967.03764492</v>
      </c>
      <c r="BA15" s="64">
        <v>483829821.8876915</v>
      </c>
      <c r="BB15" s="64">
        <v>419163517.55905104</v>
      </c>
      <c r="BC15" s="64">
        <v>440609795.74607289</v>
      </c>
      <c r="BD15" s="64">
        <v>458214442.79664838</v>
      </c>
      <c r="BE15" s="64">
        <v>500285398.72733927</v>
      </c>
      <c r="BF15" s="64">
        <v>437254428.01553839</v>
      </c>
      <c r="BG15" s="64">
        <v>443374771.77878606</v>
      </c>
      <c r="BH15" s="65">
        <v>460904295.43745947</v>
      </c>
      <c r="BI15" s="65">
        <v>501521196.42632788</v>
      </c>
      <c r="BJ15" s="65">
        <v>446318668.83615845</v>
      </c>
      <c r="BK15" s="4">
        <v>468081289.37820894</v>
      </c>
      <c r="BL15" s="4">
        <v>494882794.20612735</v>
      </c>
      <c r="BM15" s="4">
        <v>590405071.48718715</v>
      </c>
      <c r="BN15" s="4">
        <v>498865422.56456351</v>
      </c>
      <c r="BO15" s="4">
        <v>518736578.68152821</v>
      </c>
      <c r="BP15" s="4">
        <v>520694044.24231887</v>
      </c>
      <c r="BQ15" s="4">
        <v>648769214.47116899</v>
      </c>
      <c r="BR15" s="4">
        <v>549718776.77041423</v>
      </c>
      <c r="BS15" s="4">
        <v>549519020.18745887</v>
      </c>
      <c r="BT15" s="4">
        <v>586634577.57570815</v>
      </c>
      <c r="BU15" s="4">
        <v>722733330.63643885</v>
      </c>
      <c r="BV15" s="4">
        <v>624001601.17319691</v>
      </c>
      <c r="BW15" s="4">
        <v>650354058.90814781</v>
      </c>
      <c r="BX15" s="4">
        <v>643680972.19258761</v>
      </c>
      <c r="BY15" s="4">
        <v>737574378.92182124</v>
      </c>
      <c r="BZ15" s="4">
        <v>662484240.162148</v>
      </c>
      <c r="CA15" s="4">
        <v>656860283.20380092</v>
      </c>
      <c r="CB15" s="4">
        <v>658760813.21245801</v>
      </c>
      <c r="CC15" s="4">
        <v>740120340.53517091</v>
      </c>
      <c r="CD15" s="4">
        <v>642175534.07750952</v>
      </c>
      <c r="CE15" s="4">
        <v>681606224</v>
      </c>
      <c r="CF15" s="4">
        <v>678492798</v>
      </c>
      <c r="CG15" s="4">
        <v>826329469</v>
      </c>
      <c r="CH15" s="4">
        <v>711066378</v>
      </c>
      <c r="CI15" s="4">
        <v>718099440</v>
      </c>
      <c r="CJ15" s="4">
        <v>715554380</v>
      </c>
      <c r="CK15" s="4">
        <v>836577264.53183305</v>
      </c>
      <c r="CL15" s="4">
        <v>716577379.80348694</v>
      </c>
      <c r="CM15" s="4">
        <v>539439016.70784307</v>
      </c>
    </row>
    <row r="16" spans="1:428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50"/>
      <c r="AV16" s="63">
        <v>70174504.52491425</v>
      </c>
      <c r="AW16" s="64">
        <v>71194187.094736308</v>
      </c>
      <c r="AX16" s="64">
        <v>74346313.348462924</v>
      </c>
      <c r="AY16" s="64">
        <v>72020128.029458135</v>
      </c>
      <c r="AZ16" s="64">
        <v>69084762.723239407</v>
      </c>
      <c r="BA16" s="64">
        <v>77671297.830861986</v>
      </c>
      <c r="BB16" s="64">
        <v>68901326.715054542</v>
      </c>
      <c r="BC16" s="64">
        <v>77276216.514608607</v>
      </c>
      <c r="BD16" s="64">
        <v>73793698.759491503</v>
      </c>
      <c r="BE16" s="64">
        <v>77183304.994855031</v>
      </c>
      <c r="BF16" s="64">
        <v>72065183.10832499</v>
      </c>
      <c r="BG16" s="64">
        <v>76463838.852910578</v>
      </c>
      <c r="BH16" s="65">
        <v>75610556.073685363</v>
      </c>
      <c r="BI16" s="65">
        <v>80685810.837298632</v>
      </c>
      <c r="BJ16" s="65">
        <v>72287666.132035673</v>
      </c>
      <c r="BK16" s="4">
        <v>74770740.357246518</v>
      </c>
      <c r="BL16" s="4">
        <v>81553467.839017183</v>
      </c>
      <c r="BM16" s="4">
        <v>89541750.208722904</v>
      </c>
      <c r="BN16" s="4">
        <v>77993396.829078943</v>
      </c>
      <c r="BO16" s="4">
        <v>83984530.143149599</v>
      </c>
      <c r="BP16" s="4">
        <v>84256937.17242983</v>
      </c>
      <c r="BQ16" s="4">
        <v>93142448.991224289</v>
      </c>
      <c r="BR16" s="4">
        <v>81075102.934365004</v>
      </c>
      <c r="BS16" s="4">
        <v>88551348.013571978</v>
      </c>
      <c r="BT16" s="4">
        <v>96733439.533769071</v>
      </c>
      <c r="BU16" s="4">
        <v>107498320.18309227</v>
      </c>
      <c r="BV16" s="4">
        <v>92755400.003692225</v>
      </c>
      <c r="BW16" s="4">
        <v>108823548.67343077</v>
      </c>
      <c r="BX16" s="4">
        <v>127771661.37329568</v>
      </c>
      <c r="BY16" s="4">
        <v>140100522.70048741</v>
      </c>
      <c r="BZ16" s="4">
        <v>133367544.36985332</v>
      </c>
      <c r="CA16" s="4">
        <v>134365190.28437623</v>
      </c>
      <c r="CB16" s="4">
        <v>132866587.35858044</v>
      </c>
      <c r="CC16" s="4">
        <v>150823103.88398948</v>
      </c>
      <c r="CD16" s="4">
        <v>124222398.2862488</v>
      </c>
      <c r="CE16" s="4">
        <v>137107096</v>
      </c>
      <c r="CF16" s="4">
        <v>141270028</v>
      </c>
      <c r="CG16" s="4">
        <v>160696496</v>
      </c>
      <c r="CH16" s="4">
        <v>132745701</v>
      </c>
      <c r="CI16" s="4">
        <v>141730447</v>
      </c>
      <c r="CJ16" s="4">
        <v>144526106</v>
      </c>
      <c r="CK16" s="4">
        <v>174217379.11764699</v>
      </c>
      <c r="CL16" s="4">
        <v>140557508.58823502</v>
      </c>
      <c r="CM16" s="4">
        <v>96361667.957142904</v>
      </c>
    </row>
    <row r="17" spans="1:91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33353</v>
      </c>
      <c r="AU17" s="50"/>
      <c r="AV17" s="63">
        <v>674929440.93035984</v>
      </c>
      <c r="AW17" s="64">
        <v>781761527.09117663</v>
      </c>
      <c r="AX17" s="64">
        <v>688621786.77444899</v>
      </c>
      <c r="AY17" s="64">
        <v>707287010.89010763</v>
      </c>
      <c r="AZ17" s="64">
        <v>704773787.14321566</v>
      </c>
      <c r="BA17" s="64">
        <v>777307163.605847</v>
      </c>
      <c r="BB17" s="64">
        <v>648364992.40599859</v>
      </c>
      <c r="BC17" s="64">
        <v>678073525.0655793</v>
      </c>
      <c r="BD17" s="64">
        <v>685298185.09401834</v>
      </c>
      <c r="BE17" s="64">
        <v>759261689.87671983</v>
      </c>
      <c r="BF17" s="64">
        <v>679465844.71109307</v>
      </c>
      <c r="BG17" s="64">
        <v>693285638.34296441</v>
      </c>
      <c r="BH17" s="65">
        <v>689200633.74782073</v>
      </c>
      <c r="BI17" s="65">
        <v>751993063.32761765</v>
      </c>
      <c r="BJ17" s="65">
        <v>695607039.55639184</v>
      </c>
      <c r="BK17" s="4">
        <v>668299455.70287728</v>
      </c>
      <c r="BL17" s="4">
        <v>688098063.78899407</v>
      </c>
      <c r="BM17" s="4">
        <v>823806923.61309779</v>
      </c>
      <c r="BN17" s="4">
        <v>709949466.01718402</v>
      </c>
      <c r="BO17" s="4">
        <v>733737819.00657582</v>
      </c>
      <c r="BP17" s="4">
        <v>759392922.51933992</v>
      </c>
      <c r="BQ17" s="4">
        <v>851074172.85267174</v>
      </c>
      <c r="BR17" s="4">
        <v>747426861.97066903</v>
      </c>
      <c r="BS17" s="4">
        <v>772510558.66950047</v>
      </c>
      <c r="BT17" s="4">
        <v>848855382.97908151</v>
      </c>
      <c r="BU17" s="4">
        <v>968566743.04682922</v>
      </c>
      <c r="BV17" s="4">
        <v>872427529.40075266</v>
      </c>
      <c r="BW17" s="4">
        <v>870021705.72128057</v>
      </c>
      <c r="BX17" s="4">
        <v>922085727.19780219</v>
      </c>
      <c r="BY17" s="4">
        <v>1055447259.0300373</v>
      </c>
      <c r="BZ17" s="4">
        <v>902104336.15383804</v>
      </c>
      <c r="CA17" s="4">
        <v>859125259.67453158</v>
      </c>
      <c r="CB17" s="4">
        <v>878560740.54530132</v>
      </c>
      <c r="CC17" s="4">
        <v>1034358263.8797395</v>
      </c>
      <c r="CD17" s="4">
        <v>868068964.40519929</v>
      </c>
      <c r="CE17" s="4">
        <v>930125582</v>
      </c>
      <c r="CF17" s="4">
        <v>936105930</v>
      </c>
      <c r="CG17" s="4">
        <v>1094497535</v>
      </c>
      <c r="CH17" s="4">
        <v>904802378</v>
      </c>
      <c r="CI17" s="4">
        <v>932647782</v>
      </c>
      <c r="CJ17" s="4">
        <v>942433523</v>
      </c>
      <c r="CK17" s="4">
        <v>1087626752.758395</v>
      </c>
      <c r="CL17" s="4">
        <v>924635928.16196597</v>
      </c>
      <c r="CM17" s="4">
        <v>704071163.09368598</v>
      </c>
    </row>
    <row r="18" spans="1:91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5061</v>
      </c>
      <c r="AU18" s="50"/>
      <c r="AV18" s="63">
        <v>95619629.814028054</v>
      </c>
      <c r="AW18" s="64">
        <v>112208898.68665163</v>
      </c>
      <c r="AX18" s="64">
        <v>91459149.535708517</v>
      </c>
      <c r="AY18" s="64">
        <v>110339243.15971664</v>
      </c>
      <c r="AZ18" s="64">
        <v>106310111.38311893</v>
      </c>
      <c r="BA18" s="64">
        <v>123778879.73884399</v>
      </c>
      <c r="BB18" s="64">
        <v>118349488.98232064</v>
      </c>
      <c r="BC18" s="64">
        <v>124304106.08791336</v>
      </c>
      <c r="BD18" s="64">
        <v>128427692.0844989</v>
      </c>
      <c r="BE18" s="64">
        <v>142202295.13464183</v>
      </c>
      <c r="BF18" s="64">
        <v>125580109.69235942</v>
      </c>
      <c r="BG18" s="64">
        <v>127558754.93426655</v>
      </c>
      <c r="BH18" s="65">
        <v>106152471.22430646</v>
      </c>
      <c r="BI18" s="65">
        <v>126716317.42577809</v>
      </c>
      <c r="BJ18" s="65">
        <v>111609286.5059813</v>
      </c>
      <c r="BK18" s="4">
        <v>113936553.38311931</v>
      </c>
      <c r="BL18" s="4">
        <v>116319048.620554</v>
      </c>
      <c r="BM18" s="4">
        <v>134118215.63118649</v>
      </c>
      <c r="BN18" s="4">
        <v>116235509.80112538</v>
      </c>
      <c r="BO18" s="4">
        <v>109645625.81008042</v>
      </c>
      <c r="BP18" s="4">
        <v>120089614.67233764</v>
      </c>
      <c r="BQ18" s="4">
        <v>156840496.96184173</v>
      </c>
      <c r="BR18" s="4">
        <v>123597798.52601965</v>
      </c>
      <c r="BS18" s="4">
        <v>119628933.64031813</v>
      </c>
      <c r="BT18" s="4">
        <v>142017776.700151</v>
      </c>
      <c r="BU18" s="4">
        <v>172831910.85988894</v>
      </c>
      <c r="BV18" s="4">
        <v>154932349.15581805</v>
      </c>
      <c r="BW18" s="4">
        <v>152413480.29951963</v>
      </c>
      <c r="BX18" s="4">
        <v>155532744.47211918</v>
      </c>
      <c r="BY18" s="4">
        <v>193696358.59542972</v>
      </c>
      <c r="BZ18" s="4">
        <v>169033250.89421535</v>
      </c>
      <c r="CA18" s="4">
        <v>161241060.48648286</v>
      </c>
      <c r="CB18" s="4">
        <v>167843395.58594444</v>
      </c>
      <c r="CC18" s="4">
        <v>188195638.53536722</v>
      </c>
      <c r="CD18" s="4">
        <v>158459262.74624887</v>
      </c>
      <c r="CE18" s="4">
        <v>172223394</v>
      </c>
      <c r="CF18" s="4">
        <v>166809554</v>
      </c>
      <c r="CG18" s="4">
        <v>199860835</v>
      </c>
      <c r="CH18" s="4">
        <v>169934508</v>
      </c>
      <c r="CI18" s="4">
        <v>183773938</v>
      </c>
      <c r="CJ18" s="4">
        <v>193939793</v>
      </c>
      <c r="CK18" s="4">
        <v>227370682.85714301</v>
      </c>
      <c r="CL18" s="4">
        <v>181148888.271709</v>
      </c>
      <c r="CM18" s="4">
        <v>112942742.991597</v>
      </c>
    </row>
    <row r="19" spans="1:91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7021</v>
      </c>
      <c r="AU19" s="50"/>
      <c r="AV19" s="63">
        <v>149149414.79011655</v>
      </c>
      <c r="AW19" s="64">
        <v>182983022.10217276</v>
      </c>
      <c r="AX19" s="64">
        <v>132203028.6866138</v>
      </c>
      <c r="AY19" s="64">
        <v>133313389.63228804</v>
      </c>
      <c r="AZ19" s="64">
        <v>155700144.74494964</v>
      </c>
      <c r="BA19" s="64">
        <v>176178915.47580788</v>
      </c>
      <c r="BB19" s="64">
        <v>135382230.13209599</v>
      </c>
      <c r="BC19" s="64">
        <v>132915760.33040698</v>
      </c>
      <c r="BD19" s="64">
        <v>143265102.59879878</v>
      </c>
      <c r="BE19" s="64">
        <v>159025822.78250369</v>
      </c>
      <c r="BF19" s="64">
        <v>131806658.61337256</v>
      </c>
      <c r="BG19" s="64">
        <v>134267840.22951579</v>
      </c>
      <c r="BH19" s="65">
        <v>151022430.22209638</v>
      </c>
      <c r="BI19" s="65">
        <v>179836600.93576157</v>
      </c>
      <c r="BJ19" s="65">
        <v>148862692.71238935</v>
      </c>
      <c r="BK19" s="4">
        <v>163925412.86504546</v>
      </c>
      <c r="BL19" s="4">
        <v>181084868.56674173</v>
      </c>
      <c r="BM19" s="4">
        <v>216791780.92918992</v>
      </c>
      <c r="BN19" s="4">
        <v>163156544.81650147</v>
      </c>
      <c r="BO19" s="4">
        <v>171815347.02454627</v>
      </c>
      <c r="BP19" s="4">
        <v>201623735.44416294</v>
      </c>
      <c r="BQ19" s="4">
        <v>224338409.01133099</v>
      </c>
      <c r="BR19" s="4">
        <v>187057585.41689804</v>
      </c>
      <c r="BS19" s="4">
        <v>189064044.2772786</v>
      </c>
      <c r="BT19" s="4">
        <v>217078769.52571538</v>
      </c>
      <c r="BU19" s="4">
        <v>237881335.01078475</v>
      </c>
      <c r="BV19" s="4">
        <v>201189488.92804277</v>
      </c>
      <c r="BW19" s="4">
        <v>195603577.25738844</v>
      </c>
      <c r="BX19" s="4">
        <v>208095921.70120633</v>
      </c>
      <c r="BY19" s="4">
        <v>239465384.2986218</v>
      </c>
      <c r="BZ19" s="4">
        <v>212423182.17554075</v>
      </c>
      <c r="CA19" s="4">
        <v>231160544.52769107</v>
      </c>
      <c r="CB19" s="4">
        <v>259122192.80691049</v>
      </c>
      <c r="CC19" s="4">
        <v>303105951.6436007</v>
      </c>
      <c r="CD19" s="4">
        <v>204073771.43738201</v>
      </c>
      <c r="CE19" s="4">
        <v>216206930</v>
      </c>
      <c r="CF19" s="4">
        <v>212009722</v>
      </c>
      <c r="CG19" s="4">
        <v>253088549</v>
      </c>
      <c r="CH19" s="4">
        <v>200430722</v>
      </c>
      <c r="CI19" s="4">
        <v>211633882</v>
      </c>
      <c r="CJ19" s="4">
        <v>216952078</v>
      </c>
      <c r="CK19" s="4">
        <v>238075727.54545501</v>
      </c>
      <c r="CL19" s="4">
        <v>205383893.831202</v>
      </c>
      <c r="CM19" s="4">
        <v>127139278.393162</v>
      </c>
    </row>
    <row r="20" spans="1:91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Q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124976</v>
      </c>
      <c r="AT20" s="14">
        <v>114256</v>
      </c>
      <c r="AU20" s="49"/>
      <c r="AV20" s="68">
        <f t="shared" ref="AV20:BJ20" si="34">AV21+AV22+AV23+AV24+AV25</f>
        <v>3610536844.9551539</v>
      </c>
      <c r="AW20" s="69">
        <f t="shared" si="34"/>
        <v>4124175335.1163373</v>
      </c>
      <c r="AX20" s="69">
        <f t="shared" si="34"/>
        <v>3863868807.6199856</v>
      </c>
      <c r="AY20" s="69">
        <f t="shared" si="34"/>
        <v>3908371696.5116906</v>
      </c>
      <c r="AZ20" s="69">
        <f t="shared" si="34"/>
        <v>3895270405.4858236</v>
      </c>
      <c r="BA20" s="69">
        <f t="shared" si="34"/>
        <v>4634376473.2924891</v>
      </c>
      <c r="BB20" s="69">
        <f t="shared" si="34"/>
        <v>4252979112.0191388</v>
      </c>
      <c r="BC20" s="69">
        <f t="shared" si="34"/>
        <v>4368884519.7975607</v>
      </c>
      <c r="BD20" s="69">
        <f t="shared" si="34"/>
        <v>4361299248.2473173</v>
      </c>
      <c r="BE20" s="69">
        <f t="shared" si="34"/>
        <v>5262375602.8289413</v>
      </c>
      <c r="BF20" s="69">
        <f t="shared" si="34"/>
        <v>4699146776.2381325</v>
      </c>
      <c r="BG20" s="69">
        <f t="shared" si="34"/>
        <v>4811648395.7346716</v>
      </c>
      <c r="BH20" s="69">
        <f t="shared" si="34"/>
        <v>4962238962.3680744</v>
      </c>
      <c r="BI20" s="69">
        <f t="shared" si="34"/>
        <v>5766041933.7599869</v>
      </c>
      <c r="BJ20" s="69">
        <f t="shared" si="34"/>
        <v>5215237145.8625612</v>
      </c>
      <c r="BK20" s="7">
        <f>SUM(BK21:BK25)</f>
        <v>5150410044.4170713</v>
      </c>
      <c r="BL20" s="7">
        <f t="shared" ref="BL20:BS20" si="35">SUM(BL21:BL25)</f>
        <v>5109356620.1942482</v>
      </c>
      <c r="BM20" s="7">
        <f t="shared" si="35"/>
        <v>5863269118.6966171</v>
      </c>
      <c r="BN20" s="7">
        <f t="shared" si="35"/>
        <v>5346168265.1229534</v>
      </c>
      <c r="BO20" s="7">
        <f t="shared" si="35"/>
        <v>5203737142.5711737</v>
      </c>
      <c r="BP20" s="7">
        <f t="shared" si="35"/>
        <v>5338111778.9721251</v>
      </c>
      <c r="BQ20" s="7">
        <f t="shared" si="35"/>
        <v>6036869329.2662344</v>
      </c>
      <c r="BR20" s="7">
        <f t="shared" si="35"/>
        <v>5501642137.1488791</v>
      </c>
      <c r="BS20" s="7">
        <f t="shared" si="35"/>
        <v>5355398283.6086998</v>
      </c>
      <c r="BT20" s="7">
        <f t="shared" ref="BT20:BZ20" si="36">SUM(BT21:BT25)</f>
        <v>5458326056.6032782</v>
      </c>
      <c r="BU20" s="7">
        <f t="shared" si="36"/>
        <v>5982568092.3626137</v>
      </c>
      <c r="BV20" s="7">
        <f t="shared" si="36"/>
        <v>5635284635.0537262</v>
      </c>
      <c r="BW20" s="7">
        <f t="shared" si="36"/>
        <v>5688757591.246316</v>
      </c>
      <c r="BX20" s="7">
        <f t="shared" si="36"/>
        <v>5754367626.3068981</v>
      </c>
      <c r="BY20" s="7">
        <f t="shared" si="36"/>
        <v>6456949627.2171297</v>
      </c>
      <c r="BZ20" s="7">
        <f t="shared" si="36"/>
        <v>5882221499.6917877</v>
      </c>
      <c r="CA20" s="14">
        <f t="shared" ref="CA20:CJ20" si="37">SUM(CA21:CA25)</f>
        <v>6055160055.2048979</v>
      </c>
      <c r="CB20" s="14">
        <f t="shared" si="37"/>
        <v>6166220855.1830826</v>
      </c>
      <c r="CC20" s="14">
        <f t="shared" si="37"/>
        <v>6981477996.7097883</v>
      </c>
      <c r="CD20" s="14">
        <f t="shared" si="37"/>
        <v>6305703933.5624266</v>
      </c>
      <c r="CE20" s="14">
        <f t="shared" si="37"/>
        <v>6499713869</v>
      </c>
      <c r="CF20" s="14">
        <f t="shared" si="37"/>
        <v>6589053067</v>
      </c>
      <c r="CG20" s="14">
        <f t="shared" si="37"/>
        <v>7365371308</v>
      </c>
      <c r="CH20" s="14">
        <f t="shared" si="37"/>
        <v>6515173401</v>
      </c>
      <c r="CI20" s="14">
        <f t="shared" si="37"/>
        <v>6540608994</v>
      </c>
      <c r="CJ20" s="14">
        <f t="shared" si="37"/>
        <v>6509855579</v>
      </c>
      <c r="CK20" s="14">
        <v>7099870394.3226719</v>
      </c>
      <c r="CL20" s="14">
        <v>6322934642.1174088</v>
      </c>
      <c r="CM20" s="14">
        <v>5234804357.3136711</v>
      </c>
    </row>
    <row r="21" spans="1:91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50"/>
      <c r="AV21" s="63">
        <v>236298838.36834142</v>
      </c>
      <c r="AW21" s="64">
        <v>271559393.90233701</v>
      </c>
      <c r="AX21" s="64">
        <v>245649827.44608274</v>
      </c>
      <c r="AY21" s="64">
        <v>228371157.06088492</v>
      </c>
      <c r="AZ21" s="64">
        <v>234393206.02450937</v>
      </c>
      <c r="BA21" s="64">
        <v>265583283.14330256</v>
      </c>
      <c r="BB21" s="64">
        <v>238991029.48900038</v>
      </c>
      <c r="BC21" s="64">
        <v>248043093.79979679</v>
      </c>
      <c r="BD21" s="64">
        <v>260085648.50813985</v>
      </c>
      <c r="BE21" s="64">
        <v>294923184.51551557</v>
      </c>
      <c r="BF21" s="64">
        <v>280101458.50726026</v>
      </c>
      <c r="BG21" s="64">
        <v>260970268.83842233</v>
      </c>
      <c r="BH21" s="65">
        <v>252094586.44352528</v>
      </c>
      <c r="BI21" s="65">
        <v>280498619.25860387</v>
      </c>
      <c r="BJ21" s="65">
        <v>248994166.67182305</v>
      </c>
      <c r="BK21" s="4">
        <v>240164838.69789925</v>
      </c>
      <c r="BL21" s="4">
        <v>249221539.67512009</v>
      </c>
      <c r="BM21" s="4">
        <v>310363801.40403092</v>
      </c>
      <c r="BN21" s="4">
        <v>228658189.55733559</v>
      </c>
      <c r="BO21" s="4">
        <v>256857650.02549446</v>
      </c>
      <c r="BP21" s="4">
        <v>278905650.95583624</v>
      </c>
      <c r="BQ21" s="4">
        <v>319553108.54870969</v>
      </c>
      <c r="BR21" s="4">
        <v>253758277.81978458</v>
      </c>
      <c r="BS21" s="4">
        <v>275259540.26510829</v>
      </c>
      <c r="BT21" s="4">
        <v>326728657.39661264</v>
      </c>
      <c r="BU21" s="4">
        <v>353422506.65069085</v>
      </c>
      <c r="BV21" s="4">
        <v>313368220.0429579</v>
      </c>
      <c r="BW21" s="4">
        <v>350057895.16757286</v>
      </c>
      <c r="BX21" s="4">
        <v>351332727.29216987</v>
      </c>
      <c r="BY21" s="4">
        <v>399641186.95971721</v>
      </c>
      <c r="BZ21" s="4">
        <v>333071005.13744009</v>
      </c>
      <c r="CA21" s="4">
        <v>355941665.77118474</v>
      </c>
      <c r="CB21" s="4">
        <v>379032468.70111835</v>
      </c>
      <c r="CC21" s="4">
        <v>423665386.31644022</v>
      </c>
      <c r="CD21" s="4">
        <v>367254810.19513637</v>
      </c>
      <c r="CE21" s="4">
        <v>387364090</v>
      </c>
      <c r="CF21" s="4">
        <v>414291038</v>
      </c>
      <c r="CG21" s="4">
        <v>481127219</v>
      </c>
      <c r="CH21" s="4">
        <v>403341230</v>
      </c>
      <c r="CI21" s="4">
        <v>358176792</v>
      </c>
      <c r="CJ21" s="4">
        <v>368738280</v>
      </c>
      <c r="CK21" s="4">
        <v>411509432.50526297</v>
      </c>
      <c r="CL21" s="4">
        <v>364555169.06315798</v>
      </c>
      <c r="CM21" s="4">
        <v>279329525.55627704</v>
      </c>
    </row>
    <row r="22" spans="1:91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25714</v>
      </c>
      <c r="AU22" s="50"/>
      <c r="AV22" s="63">
        <v>412310294.53138572</v>
      </c>
      <c r="AW22" s="64">
        <v>467223273.52454776</v>
      </c>
      <c r="AX22" s="64">
        <v>422824653.25734401</v>
      </c>
      <c r="AY22" s="64">
        <v>414929180.09961379</v>
      </c>
      <c r="AZ22" s="64">
        <v>436631617.97872335</v>
      </c>
      <c r="BA22" s="64">
        <v>479149603.5741058</v>
      </c>
      <c r="BB22" s="64">
        <v>439050876.68923795</v>
      </c>
      <c r="BC22" s="64">
        <v>448865847.639467</v>
      </c>
      <c r="BD22" s="64">
        <v>459436305.78710473</v>
      </c>
      <c r="BE22" s="64">
        <v>526915614.77524608</v>
      </c>
      <c r="BF22" s="64">
        <v>472589054.38475996</v>
      </c>
      <c r="BG22" s="64">
        <v>485788999.95013154</v>
      </c>
      <c r="BH22" s="65">
        <v>512196325.16812372</v>
      </c>
      <c r="BI22" s="65">
        <v>579132636.13710821</v>
      </c>
      <c r="BJ22" s="65">
        <v>512288935.389359</v>
      </c>
      <c r="BK22" s="4">
        <v>552659225.57833779</v>
      </c>
      <c r="BL22" s="4">
        <v>551926757.83959687</v>
      </c>
      <c r="BM22" s="4">
        <v>664480589.24384785</v>
      </c>
      <c r="BN22" s="4">
        <v>567143642.21000743</v>
      </c>
      <c r="BO22" s="4">
        <v>597805138.4367193</v>
      </c>
      <c r="BP22" s="4">
        <v>629907859.54483712</v>
      </c>
      <c r="BQ22" s="4">
        <v>739276182.3714236</v>
      </c>
      <c r="BR22" s="4">
        <v>625697594.70266974</v>
      </c>
      <c r="BS22" s="4">
        <v>642164253.19335699</v>
      </c>
      <c r="BT22" s="4">
        <v>674181568.05030763</v>
      </c>
      <c r="BU22" s="4">
        <v>750639716.43646622</v>
      </c>
      <c r="BV22" s="4">
        <v>669893136.44642067</v>
      </c>
      <c r="BW22" s="4">
        <v>691484621.00476539</v>
      </c>
      <c r="BX22" s="4">
        <v>709715506.24755001</v>
      </c>
      <c r="BY22" s="4">
        <v>753787716.4746815</v>
      </c>
      <c r="BZ22" s="4">
        <v>672750512.21452284</v>
      </c>
      <c r="CA22" s="4">
        <v>662669422.96448171</v>
      </c>
      <c r="CB22" s="4">
        <v>681522745.65868306</v>
      </c>
      <c r="CC22" s="4">
        <v>794406325.25780499</v>
      </c>
      <c r="CD22" s="4">
        <v>678068115.98551881</v>
      </c>
      <c r="CE22" s="4">
        <v>842086535</v>
      </c>
      <c r="CF22" s="4">
        <v>878917194</v>
      </c>
      <c r="CG22" s="4">
        <v>1034715912</v>
      </c>
      <c r="CH22" s="4">
        <v>925585646</v>
      </c>
      <c r="CI22" s="4">
        <v>975775108</v>
      </c>
      <c r="CJ22" s="4">
        <v>974868496</v>
      </c>
      <c r="CK22" s="4">
        <v>1089072986.8944581</v>
      </c>
      <c r="CL22" s="4">
        <v>908640063.02344</v>
      </c>
      <c r="CM22" s="4">
        <v>554479376.97100401</v>
      </c>
    </row>
    <row r="23" spans="1:91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50"/>
      <c r="AV23" s="63">
        <v>1078402609.9625146</v>
      </c>
      <c r="AW23" s="64">
        <v>1283945437.194371</v>
      </c>
      <c r="AX23" s="64">
        <v>1293968689.7452557</v>
      </c>
      <c r="AY23" s="64">
        <v>1253652823.157367</v>
      </c>
      <c r="AZ23" s="64">
        <v>1311834128.2662241</v>
      </c>
      <c r="BA23" s="64">
        <v>1740837980.6789269</v>
      </c>
      <c r="BB23" s="64">
        <v>1597732180.4104314</v>
      </c>
      <c r="BC23" s="64">
        <v>1579275594.2139478</v>
      </c>
      <c r="BD23" s="64">
        <v>1589795323.3444145</v>
      </c>
      <c r="BE23" s="64">
        <v>2080013579.6324074</v>
      </c>
      <c r="BF23" s="64">
        <v>1863376315.644459</v>
      </c>
      <c r="BG23" s="64">
        <v>1673589080.1057453</v>
      </c>
      <c r="BH23" s="65">
        <v>1793750782.0484922</v>
      </c>
      <c r="BI23" s="65">
        <v>2200453935.9116397</v>
      </c>
      <c r="BJ23" s="65">
        <v>2109390565.2753201</v>
      </c>
      <c r="BK23" s="4">
        <v>1933786661.4762826</v>
      </c>
      <c r="BL23" s="4">
        <v>1848008236.4749877</v>
      </c>
      <c r="BM23" s="4">
        <v>2262908091.9024806</v>
      </c>
      <c r="BN23" s="4">
        <v>2165878287.7601275</v>
      </c>
      <c r="BO23" s="4">
        <v>1878672191.1331935</v>
      </c>
      <c r="BP23" s="4">
        <v>1897997629.9543145</v>
      </c>
      <c r="BQ23" s="4">
        <v>2261156386.5210905</v>
      </c>
      <c r="BR23" s="4">
        <v>2089989530.0203068</v>
      </c>
      <c r="BS23" s="4">
        <v>1841960627.9655504</v>
      </c>
      <c r="BT23" s="4">
        <v>1838119738.6167662</v>
      </c>
      <c r="BU23" s="4">
        <v>2140879383.0357285</v>
      </c>
      <c r="BV23" s="4">
        <v>2092981417.2885053</v>
      </c>
      <c r="BW23" s="4">
        <v>1914600055.8892708</v>
      </c>
      <c r="BX23" s="4">
        <v>1995956689.7039852</v>
      </c>
      <c r="BY23" s="4">
        <v>2348786107.4333525</v>
      </c>
      <c r="BZ23" s="4">
        <v>2169638674.4540811</v>
      </c>
      <c r="CA23" s="4">
        <v>2148531877.3671393</v>
      </c>
      <c r="CB23" s="4">
        <v>2189215491.6148658</v>
      </c>
      <c r="CC23" s="4">
        <v>2595369041.0181456</v>
      </c>
      <c r="CD23" s="4">
        <v>2313526057.2192712</v>
      </c>
      <c r="CE23" s="4">
        <v>2237214197</v>
      </c>
      <c r="CF23" s="4">
        <v>2149666427</v>
      </c>
      <c r="CG23" s="4">
        <v>2475468693</v>
      </c>
      <c r="CH23" s="4">
        <v>2119667933</v>
      </c>
      <c r="CI23" s="4">
        <v>2144664322</v>
      </c>
      <c r="CJ23" s="4">
        <v>2150280519</v>
      </c>
      <c r="CK23" s="4">
        <v>2318023635.3899002</v>
      </c>
      <c r="CL23" s="4">
        <v>2128404877.2219501</v>
      </c>
      <c r="CM23" s="4">
        <v>1970939229.05352</v>
      </c>
    </row>
    <row r="24" spans="1:91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50"/>
      <c r="AV24" s="63">
        <v>1019182431.4285953</v>
      </c>
      <c r="AW24" s="64">
        <v>1139244460.507858</v>
      </c>
      <c r="AX24" s="64">
        <v>1071977372.7830889</v>
      </c>
      <c r="AY24" s="64">
        <v>1130778229.6253583</v>
      </c>
      <c r="AZ24" s="64">
        <v>1044826940.2196286</v>
      </c>
      <c r="BA24" s="64">
        <v>1154370712.2206633</v>
      </c>
      <c r="BB24" s="64">
        <v>1101560601.093847</v>
      </c>
      <c r="BC24" s="64">
        <v>1164659602.0854104</v>
      </c>
      <c r="BD24" s="64">
        <v>1090903327.4784393</v>
      </c>
      <c r="BE24" s="64">
        <v>1275730119.7279525</v>
      </c>
      <c r="BF24" s="64">
        <v>1127571600.3626244</v>
      </c>
      <c r="BG24" s="64">
        <v>1430092866.2286458</v>
      </c>
      <c r="BH24" s="65">
        <v>1424650742.7075877</v>
      </c>
      <c r="BI24" s="65">
        <v>1610365340.8071129</v>
      </c>
      <c r="BJ24" s="65">
        <v>1364435856.663667</v>
      </c>
      <c r="BK24" s="4">
        <v>1421578412.7702665</v>
      </c>
      <c r="BL24" s="4">
        <v>1425388095.2185142</v>
      </c>
      <c r="BM24" s="4">
        <v>1482157402.9136436</v>
      </c>
      <c r="BN24" s="4">
        <v>1374265199.9261193</v>
      </c>
      <c r="BO24" s="4">
        <v>1438407089.4107764</v>
      </c>
      <c r="BP24" s="4">
        <v>1481483110.7327404</v>
      </c>
      <c r="BQ24" s="4">
        <v>1541589728.6738641</v>
      </c>
      <c r="BR24" s="4">
        <v>1499426815.4918458</v>
      </c>
      <c r="BS24" s="4">
        <v>1532845292.2010999</v>
      </c>
      <c r="BT24" s="4">
        <v>1544457203.3381343</v>
      </c>
      <c r="BU24" s="4">
        <v>1565609393.3566804</v>
      </c>
      <c r="BV24" s="4">
        <v>1507569690.6363399</v>
      </c>
      <c r="BW24" s="4">
        <v>1628609312.7375922</v>
      </c>
      <c r="BX24" s="4">
        <v>1554750612.2624938</v>
      </c>
      <c r="BY24" s="4">
        <v>1658611951.2934239</v>
      </c>
      <c r="BZ24" s="4">
        <v>1563200130.5077174</v>
      </c>
      <c r="CA24" s="4">
        <v>1675737517.2187254</v>
      </c>
      <c r="CB24" s="4">
        <v>1677401529.0105803</v>
      </c>
      <c r="CC24" s="4">
        <v>1762821489.166358</v>
      </c>
      <c r="CD24" s="4">
        <v>1672377661.4103632</v>
      </c>
      <c r="CE24" s="4">
        <v>1689788981</v>
      </c>
      <c r="CF24" s="4">
        <v>1730590022</v>
      </c>
      <c r="CG24" s="4">
        <v>1708663990</v>
      </c>
      <c r="CH24" s="4">
        <v>1566418318</v>
      </c>
      <c r="CI24" s="4">
        <v>1531543772</v>
      </c>
      <c r="CJ24" s="4">
        <v>1449818318</v>
      </c>
      <c r="CK24" s="4">
        <v>1560465851.9168899</v>
      </c>
      <c r="CL24" s="4">
        <v>1472177005.15534</v>
      </c>
      <c r="CM24" s="4">
        <v>1360164168.41435</v>
      </c>
    </row>
    <row r="25" spans="1:91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24853</v>
      </c>
      <c r="AU25" s="50"/>
      <c r="AV25" s="63">
        <v>864342670.66431665</v>
      </c>
      <c r="AW25" s="64">
        <v>962202769.98722327</v>
      </c>
      <c r="AX25" s="64">
        <v>829448264.38821411</v>
      </c>
      <c r="AY25" s="64">
        <v>880640306.56846654</v>
      </c>
      <c r="AZ25" s="64">
        <v>867584512.99673843</v>
      </c>
      <c r="BA25" s="64">
        <v>994434893.6754905</v>
      </c>
      <c r="BB25" s="64">
        <v>875644424.33662176</v>
      </c>
      <c r="BC25" s="64">
        <v>928040382.05893898</v>
      </c>
      <c r="BD25" s="64">
        <v>961078643.12921929</v>
      </c>
      <c r="BE25" s="64">
        <v>1084793104.1778193</v>
      </c>
      <c r="BF25" s="64">
        <v>955508347.33902907</v>
      </c>
      <c r="BG25" s="64">
        <v>961207180.61172676</v>
      </c>
      <c r="BH25" s="65">
        <v>979546526.00034523</v>
      </c>
      <c r="BI25" s="65">
        <v>1095591401.6455226</v>
      </c>
      <c r="BJ25" s="65">
        <v>980127621.86239219</v>
      </c>
      <c r="BK25" s="4">
        <v>1002220905.8942853</v>
      </c>
      <c r="BL25" s="4">
        <v>1034811990.9860297</v>
      </c>
      <c r="BM25" s="4">
        <v>1143359233.232615</v>
      </c>
      <c r="BN25" s="4">
        <v>1010222945.6693627</v>
      </c>
      <c r="BO25" s="4">
        <v>1031995073.5649899</v>
      </c>
      <c r="BP25" s="4">
        <v>1049817527.7843971</v>
      </c>
      <c r="BQ25" s="4">
        <v>1175293923.1511462</v>
      </c>
      <c r="BR25" s="4">
        <v>1032769919.1142722</v>
      </c>
      <c r="BS25" s="4">
        <v>1063168569.983584</v>
      </c>
      <c r="BT25" s="4">
        <v>1074838889.2014573</v>
      </c>
      <c r="BU25" s="4">
        <v>1172017092.8830473</v>
      </c>
      <c r="BV25" s="4">
        <v>1051472170.6395029</v>
      </c>
      <c r="BW25" s="4">
        <v>1104005706.4471142</v>
      </c>
      <c r="BX25" s="4">
        <v>1142612090.8006995</v>
      </c>
      <c r="BY25" s="4">
        <v>1296122665.0559547</v>
      </c>
      <c r="BZ25" s="4">
        <v>1143561177.3780262</v>
      </c>
      <c r="CA25" s="4">
        <v>1212279571.8833666</v>
      </c>
      <c r="CB25" s="4">
        <v>1239048620.1978347</v>
      </c>
      <c r="CC25" s="4">
        <v>1405215754.9510396</v>
      </c>
      <c r="CD25" s="4">
        <v>1274477288.7521369</v>
      </c>
      <c r="CE25" s="4">
        <v>1343260066</v>
      </c>
      <c r="CF25" s="4">
        <v>1415588386</v>
      </c>
      <c r="CG25" s="4">
        <v>1665395494</v>
      </c>
      <c r="CH25" s="4">
        <v>1500160274</v>
      </c>
      <c r="CI25" s="4">
        <v>1530449000</v>
      </c>
      <c r="CJ25" s="4">
        <v>1566149966</v>
      </c>
      <c r="CK25" s="4">
        <v>1720798487.6161599</v>
      </c>
      <c r="CL25" s="4">
        <v>1449157527.6535201</v>
      </c>
      <c r="CM25" s="4">
        <v>1069892057.3185199</v>
      </c>
    </row>
    <row r="26" spans="1:91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Q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169376</v>
      </c>
      <c r="AT26" s="7">
        <v>162887</v>
      </c>
      <c r="AU26" s="49"/>
      <c r="AV26" s="68">
        <f t="shared" ref="AV26:BJ26" si="42">AV27+AV28+AV29+AV30+AV31</f>
        <v>6281049377.1619453</v>
      </c>
      <c r="AW26" s="69">
        <f t="shared" si="42"/>
        <v>6804140313.3550539</v>
      </c>
      <c r="AX26" s="69">
        <f t="shared" si="42"/>
        <v>6704771371.3609848</v>
      </c>
      <c r="AY26" s="69">
        <f t="shared" si="42"/>
        <v>6888281145.2828102</v>
      </c>
      <c r="AZ26" s="69">
        <f t="shared" si="42"/>
        <v>7640057882.2904902</v>
      </c>
      <c r="BA26" s="69">
        <f t="shared" si="42"/>
        <v>8235115317.2881279</v>
      </c>
      <c r="BB26" s="69">
        <f t="shared" si="42"/>
        <v>7816731837.7624636</v>
      </c>
      <c r="BC26" s="69">
        <f t="shared" si="42"/>
        <v>7779409284.7062397</v>
      </c>
      <c r="BD26" s="69">
        <f t="shared" si="42"/>
        <v>8348210040.7424984</v>
      </c>
      <c r="BE26" s="69">
        <f t="shared" si="42"/>
        <v>9004100551.5387402</v>
      </c>
      <c r="BF26" s="69">
        <f t="shared" si="42"/>
        <v>8781692004.5792789</v>
      </c>
      <c r="BG26" s="69">
        <f t="shared" si="42"/>
        <v>8843776460.7640038</v>
      </c>
      <c r="BH26" s="69">
        <f t="shared" si="42"/>
        <v>9321609815.9947357</v>
      </c>
      <c r="BI26" s="69">
        <f t="shared" si="42"/>
        <v>9902318525.781908</v>
      </c>
      <c r="BJ26" s="69">
        <f t="shared" si="42"/>
        <v>9792509826.1988888</v>
      </c>
      <c r="BK26" s="7">
        <f>SUM(BK27:BK31)</f>
        <v>9991253076.2152328</v>
      </c>
      <c r="BL26" s="7">
        <f t="shared" ref="BL26:BS26" si="43">SUM(BL27:BL31)</f>
        <v>10175637707.537762</v>
      </c>
      <c r="BM26" s="7">
        <f t="shared" si="43"/>
        <v>10782526452.316217</v>
      </c>
      <c r="BN26" s="7">
        <f t="shared" si="43"/>
        <v>10245182949.628841</v>
      </c>
      <c r="BO26" s="7">
        <f t="shared" si="43"/>
        <v>10023930213.37248</v>
      </c>
      <c r="BP26" s="7">
        <f t="shared" si="43"/>
        <v>10579643485.935543</v>
      </c>
      <c r="BQ26" s="7">
        <f t="shared" si="43"/>
        <v>11425634979.830976</v>
      </c>
      <c r="BR26" s="7">
        <f t="shared" si="43"/>
        <v>10620397702.699196</v>
      </c>
      <c r="BS26" s="7">
        <f t="shared" si="43"/>
        <v>10561168063.026922</v>
      </c>
      <c r="BT26" s="7">
        <f t="shared" ref="BT26:BZ26" si="44">SUM(BT27:BT31)</f>
        <v>11033044139.403522</v>
      </c>
      <c r="BU26" s="7">
        <f t="shared" si="44"/>
        <v>11347659030.382776</v>
      </c>
      <c r="BV26" s="7">
        <f t="shared" si="44"/>
        <v>10649622258.230223</v>
      </c>
      <c r="BW26" s="7">
        <f t="shared" si="44"/>
        <v>10636542924.250521</v>
      </c>
      <c r="BX26" s="7">
        <f t="shared" si="44"/>
        <v>11308517726.299803</v>
      </c>
      <c r="BY26" s="7">
        <f t="shared" si="44"/>
        <v>12204899021.818737</v>
      </c>
      <c r="BZ26" s="7">
        <f t="shared" si="44"/>
        <v>11663496948.429161</v>
      </c>
      <c r="CA26" s="14">
        <f t="shared" ref="CA26:CJ26" si="45">SUM(CA27:CA31)</f>
        <v>11412333760.815321</v>
      </c>
      <c r="CB26" s="14">
        <f t="shared" si="45"/>
        <v>12178327019.792965</v>
      </c>
      <c r="CC26" s="14">
        <f t="shared" si="45"/>
        <v>13358378222.079454</v>
      </c>
      <c r="CD26" s="14">
        <f t="shared" si="45"/>
        <v>13001133244.74464</v>
      </c>
      <c r="CE26" s="14">
        <f t="shared" si="45"/>
        <v>12598231011</v>
      </c>
      <c r="CF26" s="14">
        <f t="shared" si="45"/>
        <v>13215612258</v>
      </c>
      <c r="CG26" s="14">
        <f t="shared" si="45"/>
        <v>14324604948</v>
      </c>
      <c r="CH26" s="14">
        <f t="shared" si="45"/>
        <v>13151175115</v>
      </c>
      <c r="CI26" s="14">
        <f t="shared" si="45"/>
        <v>12903881846</v>
      </c>
      <c r="CJ26" s="14">
        <f t="shared" si="45"/>
        <v>13314049574</v>
      </c>
      <c r="CK26" s="14">
        <v>14427491312.050049</v>
      </c>
      <c r="CL26" s="14">
        <v>13336303513.914715</v>
      </c>
      <c r="CM26" s="14">
        <v>12014532415.36734</v>
      </c>
    </row>
    <row r="27" spans="1:91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23800</v>
      </c>
      <c r="AU27" s="50"/>
      <c r="AV27" s="63">
        <v>1953481509.2858112</v>
      </c>
      <c r="AW27" s="64">
        <v>1972077083.4829381</v>
      </c>
      <c r="AX27" s="64">
        <v>1972974093.8183081</v>
      </c>
      <c r="AY27" s="64">
        <v>2229574938.3427448</v>
      </c>
      <c r="AZ27" s="64">
        <v>2833478298.5889473</v>
      </c>
      <c r="BA27" s="64">
        <v>2564744034.7938762</v>
      </c>
      <c r="BB27" s="64">
        <v>2444612657.6704993</v>
      </c>
      <c r="BC27" s="64">
        <v>2403795061.5957265</v>
      </c>
      <c r="BD27" s="64">
        <v>2999928454.4177227</v>
      </c>
      <c r="BE27" s="64">
        <v>2693723245.1675806</v>
      </c>
      <c r="BF27" s="64">
        <v>2716842000.5156078</v>
      </c>
      <c r="BG27" s="64">
        <v>2775700170.4064026</v>
      </c>
      <c r="BH27" s="65">
        <v>3159270521.2378173</v>
      </c>
      <c r="BI27" s="65">
        <v>2906480898.4838495</v>
      </c>
      <c r="BJ27" s="65">
        <v>3012401125.8163624</v>
      </c>
      <c r="BK27" s="4">
        <v>3172764716.2803783</v>
      </c>
      <c r="BL27" s="4">
        <v>3679605941.6612086</v>
      </c>
      <c r="BM27" s="4">
        <v>3461857483.2724442</v>
      </c>
      <c r="BN27" s="4">
        <v>3408347559.5735731</v>
      </c>
      <c r="BO27" s="4">
        <v>3222137849.1454015</v>
      </c>
      <c r="BP27" s="4">
        <v>3824712585.9833107</v>
      </c>
      <c r="BQ27" s="4">
        <v>3643301550.9547334</v>
      </c>
      <c r="BR27" s="4">
        <v>3460630639.5056138</v>
      </c>
      <c r="BS27" s="4">
        <v>3374104759.6672215</v>
      </c>
      <c r="BT27" s="4">
        <v>3724878015.4026203</v>
      </c>
      <c r="BU27" s="4">
        <v>2911314010.0335536</v>
      </c>
      <c r="BV27" s="4">
        <v>2950412563.715858</v>
      </c>
      <c r="BW27" s="4">
        <v>2737901456.7888784</v>
      </c>
      <c r="BX27" s="4">
        <v>3313724098.7826991</v>
      </c>
      <c r="BY27" s="4">
        <v>3087875428.4874449</v>
      </c>
      <c r="BZ27" s="4">
        <v>3252310313.1196227</v>
      </c>
      <c r="CA27" s="4">
        <v>3029866702.1096725</v>
      </c>
      <c r="CB27" s="4">
        <v>3545288679.1561918</v>
      </c>
      <c r="CC27" s="4">
        <v>3256168662.697566</v>
      </c>
      <c r="CD27" s="4">
        <v>3460667843.6313133</v>
      </c>
      <c r="CE27" s="4">
        <v>3093013275</v>
      </c>
      <c r="CF27" s="4">
        <v>3669684478</v>
      </c>
      <c r="CG27" s="4">
        <v>3394941948</v>
      </c>
      <c r="CH27" s="4">
        <v>3506650515</v>
      </c>
      <c r="CI27" s="4">
        <v>3211465984</v>
      </c>
      <c r="CJ27" s="4">
        <v>3544160397</v>
      </c>
      <c r="CK27" s="4">
        <v>3370841906.9278998</v>
      </c>
      <c r="CL27" s="4">
        <v>3461783173.9330101</v>
      </c>
      <c r="CM27" s="4">
        <v>3279568929.2416701</v>
      </c>
    </row>
    <row r="28" spans="1:91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20528</v>
      </c>
      <c r="AU28" s="50"/>
      <c r="AV28" s="63">
        <v>880582101.17937768</v>
      </c>
      <c r="AW28" s="64">
        <v>1012104058.0638601</v>
      </c>
      <c r="AX28" s="64">
        <v>972029457.22743678</v>
      </c>
      <c r="AY28" s="64">
        <v>1027005562.7222514</v>
      </c>
      <c r="AZ28" s="64">
        <v>1029578151.4895984</v>
      </c>
      <c r="BA28" s="64">
        <v>1202610188.6969788</v>
      </c>
      <c r="BB28" s="64">
        <v>1211036455.1966314</v>
      </c>
      <c r="BC28" s="64">
        <v>1265130390.3576474</v>
      </c>
      <c r="BD28" s="64">
        <v>1208909908.3492498</v>
      </c>
      <c r="BE28" s="64">
        <v>1376248819.2308359</v>
      </c>
      <c r="BF28" s="64">
        <v>1333921581.5481062</v>
      </c>
      <c r="BG28" s="64">
        <v>1422912519.0351784</v>
      </c>
      <c r="BH28" s="65">
        <v>1427035101.6643562</v>
      </c>
      <c r="BI28" s="65">
        <v>1578852420.5822361</v>
      </c>
      <c r="BJ28" s="65">
        <v>1533175660.1441779</v>
      </c>
      <c r="BK28" s="4">
        <v>1671189227.9197507</v>
      </c>
      <c r="BL28" s="4">
        <v>1620690415.0870221</v>
      </c>
      <c r="BM28" s="4">
        <v>1774235219.2774673</v>
      </c>
      <c r="BN28" s="4">
        <v>1723492614.479588</v>
      </c>
      <c r="BO28" s="4">
        <v>1535231934.0922487</v>
      </c>
      <c r="BP28" s="4">
        <v>1521303093.6748383</v>
      </c>
      <c r="BQ28" s="4">
        <v>1757374854.0887582</v>
      </c>
      <c r="BR28" s="4">
        <v>1637736828.1535342</v>
      </c>
      <c r="BS28" s="4">
        <v>1529724299.2302253</v>
      </c>
      <c r="BT28" s="4">
        <v>1558951463.7285252</v>
      </c>
      <c r="BU28" s="4">
        <v>1733498828.7415602</v>
      </c>
      <c r="BV28" s="4">
        <v>1599222774.3654959</v>
      </c>
      <c r="BW28" s="4">
        <v>1629309459.3422444</v>
      </c>
      <c r="BX28" s="4">
        <v>1512481282.6956236</v>
      </c>
      <c r="BY28" s="4">
        <v>1774543212.1762955</v>
      </c>
      <c r="BZ28" s="4">
        <v>1876385703.8646221</v>
      </c>
      <c r="CA28" s="4">
        <v>1601388568.3241327</v>
      </c>
      <c r="CB28" s="4">
        <v>1638078245.890002</v>
      </c>
      <c r="CC28" s="4">
        <v>1866816234.1758459</v>
      </c>
      <c r="CD28" s="4">
        <v>1913439545.7115021</v>
      </c>
      <c r="CE28" s="4">
        <v>1866631994</v>
      </c>
      <c r="CF28" s="4">
        <v>1745785749</v>
      </c>
      <c r="CG28" s="4">
        <v>1991353562</v>
      </c>
      <c r="CH28" s="4">
        <v>1805122372</v>
      </c>
      <c r="CI28" s="4">
        <v>1852983443</v>
      </c>
      <c r="CJ28" s="4">
        <v>1872578963</v>
      </c>
      <c r="CK28" s="4">
        <v>2001976052.41223</v>
      </c>
      <c r="CL28" s="4">
        <v>1880079279.8816299</v>
      </c>
      <c r="CM28" s="4">
        <v>1633202406.2350299</v>
      </c>
    </row>
    <row r="29" spans="1:91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62382</v>
      </c>
      <c r="AU29" s="50"/>
      <c r="AV29" s="63">
        <v>1875149324.9338868</v>
      </c>
      <c r="AW29" s="64">
        <v>2136903610.4353633</v>
      </c>
      <c r="AX29" s="64">
        <v>2284019383.4403172</v>
      </c>
      <c r="AY29" s="64">
        <v>2095516446.0114467</v>
      </c>
      <c r="AZ29" s="64">
        <v>2198797290.8700519</v>
      </c>
      <c r="BA29" s="64">
        <v>2582859464.4625883</v>
      </c>
      <c r="BB29" s="64">
        <v>2517293271.4637117</v>
      </c>
      <c r="BC29" s="64">
        <v>2449281383.8009639</v>
      </c>
      <c r="BD29" s="64">
        <v>2469177999.5182834</v>
      </c>
      <c r="BE29" s="64">
        <v>2884929777.9017529</v>
      </c>
      <c r="BF29" s="64">
        <v>2951199156.0621281</v>
      </c>
      <c r="BG29" s="64">
        <v>2820182228.9923644</v>
      </c>
      <c r="BH29" s="65">
        <v>2901666535.1071744</v>
      </c>
      <c r="BI29" s="65">
        <v>3277181148.4941621</v>
      </c>
      <c r="BJ29" s="65">
        <v>3348660650.3097324</v>
      </c>
      <c r="BK29" s="4">
        <v>3243586175.1788526</v>
      </c>
      <c r="BL29" s="4">
        <v>2898080658.9983792</v>
      </c>
      <c r="BM29" s="4">
        <v>3321397312.8651419</v>
      </c>
      <c r="BN29" s="4">
        <v>3162214128.5686817</v>
      </c>
      <c r="BO29" s="4">
        <v>3197129330.6690454</v>
      </c>
      <c r="BP29" s="4">
        <v>3170402203.4458737</v>
      </c>
      <c r="BQ29" s="4">
        <v>3584133115.7371826</v>
      </c>
      <c r="BR29" s="4">
        <v>3361233831.965169</v>
      </c>
      <c r="BS29" s="4">
        <v>3439424996.5327396</v>
      </c>
      <c r="BT29" s="4">
        <v>3454702693.815908</v>
      </c>
      <c r="BU29" s="4">
        <v>3993225862.7024717</v>
      </c>
      <c r="BV29" s="4">
        <v>3740990956.73139</v>
      </c>
      <c r="BW29" s="4">
        <v>3821227086.2664237</v>
      </c>
      <c r="BX29" s="4">
        <v>3957654919.2762909</v>
      </c>
      <c r="BY29" s="4">
        <v>4461290151.8948717</v>
      </c>
      <c r="BZ29" s="4">
        <v>4017557871.3581648</v>
      </c>
      <c r="CA29" s="4">
        <v>4168117057.2602916</v>
      </c>
      <c r="CB29" s="4">
        <v>4278596755.1975908</v>
      </c>
      <c r="CC29" s="4">
        <v>4940305685.24582</v>
      </c>
      <c r="CD29" s="4">
        <v>4847098918.7889023</v>
      </c>
      <c r="CE29" s="4">
        <v>4756653515</v>
      </c>
      <c r="CF29" s="4">
        <v>4830730605</v>
      </c>
      <c r="CG29" s="4">
        <v>5485030800</v>
      </c>
      <c r="CH29" s="4">
        <v>4886102935</v>
      </c>
      <c r="CI29" s="4">
        <v>4741153572</v>
      </c>
      <c r="CJ29" s="4">
        <v>4744342143</v>
      </c>
      <c r="CK29" s="4">
        <v>5466789269.5268097</v>
      </c>
      <c r="CL29" s="4">
        <v>4971839989.4540501</v>
      </c>
      <c r="CM29" s="4">
        <v>4528986174.8778</v>
      </c>
    </row>
    <row r="30" spans="1:91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50"/>
      <c r="AV30" s="63">
        <v>533853030.13849741</v>
      </c>
      <c r="AW30" s="64">
        <v>546954701.71288228</v>
      </c>
      <c r="AX30" s="64">
        <v>483564285.16175371</v>
      </c>
      <c r="AY30" s="64">
        <v>516993126.78768641</v>
      </c>
      <c r="AZ30" s="64">
        <v>478025214.07083511</v>
      </c>
      <c r="BA30" s="64">
        <v>566866870.87068093</v>
      </c>
      <c r="BB30" s="64">
        <v>538910251.31571198</v>
      </c>
      <c r="BC30" s="64">
        <v>543638583.06045175</v>
      </c>
      <c r="BD30" s="64">
        <v>579339488.39995229</v>
      </c>
      <c r="BE30" s="64">
        <v>707453347.68612111</v>
      </c>
      <c r="BF30" s="64">
        <v>652244540.14185977</v>
      </c>
      <c r="BG30" s="64">
        <v>682543690.37580752</v>
      </c>
      <c r="BH30" s="65">
        <v>606833111.85381925</v>
      </c>
      <c r="BI30" s="65">
        <v>643598032.34467101</v>
      </c>
      <c r="BJ30" s="65">
        <v>630529877.89743483</v>
      </c>
      <c r="BK30" s="4">
        <v>661647396.67588651</v>
      </c>
      <c r="BL30" s="4">
        <v>667530726.27224553</v>
      </c>
      <c r="BM30" s="4">
        <v>672858820.53518438</v>
      </c>
      <c r="BN30" s="4">
        <v>603519731.69898272</v>
      </c>
      <c r="BO30" s="4">
        <v>675240064.94752073</v>
      </c>
      <c r="BP30" s="4">
        <v>660759610.60599768</v>
      </c>
      <c r="BQ30" s="4">
        <v>740540196.97481465</v>
      </c>
      <c r="BR30" s="4">
        <v>716239730.92766845</v>
      </c>
      <c r="BS30" s="4">
        <v>719988667.90795839</v>
      </c>
      <c r="BT30" s="4">
        <v>744184721.88728762</v>
      </c>
      <c r="BU30" s="4">
        <v>856794165.94080877</v>
      </c>
      <c r="BV30" s="4">
        <v>768813055.32411587</v>
      </c>
      <c r="BW30" s="4">
        <v>863056572.71909332</v>
      </c>
      <c r="BX30" s="4">
        <v>871132795.65243757</v>
      </c>
      <c r="BY30" s="4">
        <v>902034089.46226037</v>
      </c>
      <c r="BZ30" s="4">
        <v>821518363.88200593</v>
      </c>
      <c r="CA30" s="4">
        <v>869249624.30119836</v>
      </c>
      <c r="CB30" s="4">
        <v>892061634.51109302</v>
      </c>
      <c r="CC30" s="4">
        <v>1003152032.3053589</v>
      </c>
      <c r="CD30" s="4">
        <v>875992145.29079485</v>
      </c>
      <c r="CE30" s="4">
        <v>903110923</v>
      </c>
      <c r="CF30" s="4">
        <v>920335131</v>
      </c>
      <c r="CG30" s="4">
        <v>997556213</v>
      </c>
      <c r="CH30" s="4">
        <v>871718899</v>
      </c>
      <c r="CI30" s="4">
        <v>930288378</v>
      </c>
      <c r="CJ30" s="4">
        <v>976147554</v>
      </c>
      <c r="CK30" s="4">
        <v>931037813.79551804</v>
      </c>
      <c r="CL30" s="4">
        <v>862890971.269683</v>
      </c>
      <c r="CM30" s="4">
        <v>661766498.43672001</v>
      </c>
    </row>
    <row r="31" spans="1:91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44874</v>
      </c>
      <c r="AU31" s="50"/>
      <c r="AV31" s="63">
        <v>1037983411.6243728</v>
      </c>
      <c r="AW31" s="64">
        <v>1136100859.6600101</v>
      </c>
      <c r="AX31" s="64">
        <v>992184151.71316922</v>
      </c>
      <c r="AY31" s="64">
        <v>1019191071.4186814</v>
      </c>
      <c r="AZ31" s="64">
        <v>1100178927.2710578</v>
      </c>
      <c r="BA31" s="64">
        <v>1318034758.4640031</v>
      </c>
      <c r="BB31" s="64">
        <v>1104879202.1159086</v>
      </c>
      <c r="BC31" s="64">
        <v>1117563865.8914506</v>
      </c>
      <c r="BD31" s="64">
        <v>1090854190.057291</v>
      </c>
      <c r="BE31" s="64">
        <v>1341745361.5524504</v>
      </c>
      <c r="BF31" s="64">
        <v>1127484726.3115761</v>
      </c>
      <c r="BG31" s="64">
        <v>1142437851.9542508</v>
      </c>
      <c r="BH31" s="65">
        <v>1226804546.1315691</v>
      </c>
      <c r="BI31" s="65">
        <v>1496206025.8769901</v>
      </c>
      <c r="BJ31" s="65">
        <v>1267742512.0311804</v>
      </c>
      <c r="BK31" s="4">
        <v>1242065560.1603658</v>
      </c>
      <c r="BL31" s="4">
        <v>1309729965.5189056</v>
      </c>
      <c r="BM31" s="4">
        <v>1552177616.3659806</v>
      </c>
      <c r="BN31" s="4">
        <v>1347608915.3080161</v>
      </c>
      <c r="BO31" s="4">
        <v>1394191034.5182641</v>
      </c>
      <c r="BP31" s="4">
        <v>1402465992.2255239</v>
      </c>
      <c r="BQ31" s="4">
        <v>1700285262.0754864</v>
      </c>
      <c r="BR31" s="4">
        <v>1444556672.1472106</v>
      </c>
      <c r="BS31" s="4">
        <v>1497925339.6887772</v>
      </c>
      <c r="BT31" s="4">
        <v>1550327244.5691822</v>
      </c>
      <c r="BU31" s="4">
        <v>1852826162.9643829</v>
      </c>
      <c r="BV31" s="4">
        <v>1590182908.0933621</v>
      </c>
      <c r="BW31" s="4">
        <v>1585048349.1338806</v>
      </c>
      <c r="BX31" s="4">
        <v>1653524629.8927524</v>
      </c>
      <c r="BY31" s="4">
        <v>1979156139.7978625</v>
      </c>
      <c r="BZ31" s="4">
        <v>1695724696.2047441</v>
      </c>
      <c r="CA31" s="4">
        <v>1743711808.820025</v>
      </c>
      <c r="CB31" s="4">
        <v>1824301705.0380867</v>
      </c>
      <c r="CC31" s="4">
        <v>2291935607.6548638</v>
      </c>
      <c r="CD31" s="4">
        <v>1903934791.3221285</v>
      </c>
      <c r="CE31" s="4">
        <v>1978821304</v>
      </c>
      <c r="CF31" s="4">
        <v>2049076295</v>
      </c>
      <c r="CG31" s="4">
        <v>2455722425</v>
      </c>
      <c r="CH31" s="4">
        <v>2081580394</v>
      </c>
      <c r="CI31" s="4">
        <v>2167990469</v>
      </c>
      <c r="CJ31" s="4">
        <v>2176820517</v>
      </c>
      <c r="CK31" s="4">
        <v>2656846269.3875899</v>
      </c>
      <c r="CL31" s="4">
        <v>2159710099.3763399</v>
      </c>
      <c r="CM31" s="4">
        <v>1911008406.5761199</v>
      </c>
    </row>
    <row r="32" spans="1:91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Q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57681</v>
      </c>
      <c r="AT32" s="14">
        <v>53633</v>
      </c>
      <c r="AU32" s="50"/>
      <c r="AV32" s="68">
        <f t="shared" ref="AV32:BJ32" si="50">AV33+AV34</f>
        <v>1660934916.5188558</v>
      </c>
      <c r="AW32" s="69">
        <f t="shared" si="50"/>
        <v>1837987551.1187453</v>
      </c>
      <c r="AX32" s="69">
        <f t="shared" si="50"/>
        <v>1803232306.7236688</v>
      </c>
      <c r="AY32" s="69">
        <f t="shared" si="50"/>
        <v>1623653647.9617548</v>
      </c>
      <c r="AZ32" s="69">
        <f t="shared" si="50"/>
        <v>1623732174.7561545</v>
      </c>
      <c r="BA32" s="69">
        <f t="shared" si="50"/>
        <v>1853321824.5257101</v>
      </c>
      <c r="BB32" s="69">
        <f t="shared" si="50"/>
        <v>1693603533.8315277</v>
      </c>
      <c r="BC32" s="69">
        <f t="shared" si="50"/>
        <v>1643088447.0848498</v>
      </c>
      <c r="BD32" s="69">
        <f t="shared" si="50"/>
        <v>1654858725.9843252</v>
      </c>
      <c r="BE32" s="69">
        <f t="shared" si="50"/>
        <v>1898293469.8975308</v>
      </c>
      <c r="BF32" s="69">
        <f t="shared" si="50"/>
        <v>1790481927.0202312</v>
      </c>
      <c r="BG32" s="69">
        <f t="shared" si="50"/>
        <v>1706545778.1997435</v>
      </c>
      <c r="BH32" s="69">
        <f t="shared" si="50"/>
        <v>1720629809.1774685</v>
      </c>
      <c r="BI32" s="69">
        <f t="shared" si="50"/>
        <v>1992910913.465178</v>
      </c>
      <c r="BJ32" s="69">
        <f t="shared" si="50"/>
        <v>1748852308.6596069</v>
      </c>
      <c r="BK32" s="7">
        <f>SUM(BK33:BK34)</f>
        <v>1771235909.2692504</v>
      </c>
      <c r="BL32" s="7">
        <f t="shared" ref="BL32:BS32" si="51">SUM(BL33:BL34)</f>
        <v>1798431040.3259802</v>
      </c>
      <c r="BM32" s="7">
        <f t="shared" si="51"/>
        <v>2106103198.450788</v>
      </c>
      <c r="BN32" s="7">
        <f t="shared" si="51"/>
        <v>1974364992.48404</v>
      </c>
      <c r="BO32" s="7">
        <f t="shared" si="51"/>
        <v>2030737880.4856896</v>
      </c>
      <c r="BP32" s="7">
        <f t="shared" si="51"/>
        <v>2084602344.7439415</v>
      </c>
      <c r="BQ32" s="7">
        <f t="shared" si="51"/>
        <v>2395682263.8655386</v>
      </c>
      <c r="BR32" s="7">
        <f t="shared" si="51"/>
        <v>2283677856.2894793</v>
      </c>
      <c r="BS32" s="7">
        <f t="shared" si="51"/>
        <v>2270544619.5739751</v>
      </c>
      <c r="BT32" s="7">
        <f t="shared" ref="BT32:BZ32" si="52">SUM(BT33:BT34)</f>
        <v>2357827476.0902133</v>
      </c>
      <c r="BU32" s="7">
        <f t="shared" si="52"/>
        <v>2619491961.9031715</v>
      </c>
      <c r="BV32" s="7">
        <f t="shared" si="52"/>
        <v>2309269349.5980883</v>
      </c>
      <c r="BW32" s="7">
        <f t="shared" si="52"/>
        <v>2415481072.1580253</v>
      </c>
      <c r="BX32" s="7">
        <f t="shared" si="52"/>
        <v>2458929803.3803854</v>
      </c>
      <c r="BY32" s="7">
        <f t="shared" si="52"/>
        <v>2508308543.2593832</v>
      </c>
      <c r="BZ32" s="7">
        <f t="shared" si="52"/>
        <v>2298715613.7291875</v>
      </c>
      <c r="CA32" s="14">
        <f t="shared" ref="CA32:CJ32" si="53">SUM(CA33:CA34)</f>
        <v>2467952388.2320747</v>
      </c>
      <c r="CB32" s="14">
        <f t="shared" si="53"/>
        <v>2691098502.3265085</v>
      </c>
      <c r="CC32" s="14">
        <f t="shared" si="53"/>
        <v>2873822935.5781903</v>
      </c>
      <c r="CD32" s="14">
        <f t="shared" si="53"/>
        <v>2604224085.3953772</v>
      </c>
      <c r="CE32" s="14">
        <f t="shared" si="53"/>
        <v>2691042123</v>
      </c>
      <c r="CF32" s="14">
        <f t="shared" si="53"/>
        <v>2799966372</v>
      </c>
      <c r="CG32" s="14">
        <f t="shared" si="53"/>
        <v>3176141733</v>
      </c>
      <c r="CH32" s="14">
        <f t="shared" si="53"/>
        <v>2869147019</v>
      </c>
      <c r="CI32" s="14">
        <f t="shared" si="53"/>
        <v>3024561029</v>
      </c>
      <c r="CJ32" s="14">
        <f t="shared" si="53"/>
        <v>3103984177</v>
      </c>
      <c r="CK32" s="14">
        <v>3327272244.1139469</v>
      </c>
      <c r="CL32" s="14">
        <v>3002387577.4212489</v>
      </c>
      <c r="CM32" s="14">
        <v>2428699515.6952348</v>
      </c>
    </row>
    <row r="33" spans="1:91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50"/>
      <c r="AV33" s="63">
        <v>428635182.95612985</v>
      </c>
      <c r="AW33" s="64">
        <v>465695615.40702254</v>
      </c>
      <c r="AX33" s="64">
        <v>442119182.43709129</v>
      </c>
      <c r="AY33" s="64">
        <v>382758043.55127662</v>
      </c>
      <c r="AZ33" s="64">
        <v>366394205.95750964</v>
      </c>
      <c r="BA33" s="64">
        <v>389035966.34559345</v>
      </c>
      <c r="BB33" s="64">
        <v>370806285.06158108</v>
      </c>
      <c r="BC33" s="64">
        <v>364488454.31143129</v>
      </c>
      <c r="BD33" s="64">
        <v>369156456.60366553</v>
      </c>
      <c r="BE33" s="64">
        <v>441956269.80329603</v>
      </c>
      <c r="BF33" s="64">
        <v>382065686.19515127</v>
      </c>
      <c r="BG33" s="64">
        <v>357846415.422234</v>
      </c>
      <c r="BH33" s="65">
        <v>370796448.38707066</v>
      </c>
      <c r="BI33" s="65">
        <v>402824033.73273998</v>
      </c>
      <c r="BJ33" s="65">
        <v>358683004.82124943</v>
      </c>
      <c r="BK33" s="4">
        <v>372819757.28339779</v>
      </c>
      <c r="BL33" s="4">
        <v>361145336.8721298</v>
      </c>
      <c r="BM33" s="4">
        <v>405833939.09533286</v>
      </c>
      <c r="BN33" s="4">
        <v>363850156.62000304</v>
      </c>
      <c r="BO33" s="4">
        <v>391292414.8961423</v>
      </c>
      <c r="BP33" s="4">
        <v>362020260.62216753</v>
      </c>
      <c r="BQ33" s="4">
        <v>414839336.10896492</v>
      </c>
      <c r="BR33" s="4">
        <v>368011803.23436528</v>
      </c>
      <c r="BS33" s="4">
        <v>400760139.64130402</v>
      </c>
      <c r="BT33" s="4">
        <v>447738248.94110155</v>
      </c>
      <c r="BU33" s="66">
        <v>448354459.19854516</v>
      </c>
      <c r="BV33" s="4">
        <v>394963863.0742144</v>
      </c>
      <c r="BW33" s="4">
        <v>438725339.67301911</v>
      </c>
      <c r="BX33" s="4">
        <v>453021669.27768809</v>
      </c>
      <c r="BY33" s="4">
        <v>437175012.65013623</v>
      </c>
      <c r="BZ33" s="4">
        <v>443555239.72582591</v>
      </c>
      <c r="CA33" s="4">
        <v>485300090.76575398</v>
      </c>
      <c r="CB33" s="4">
        <v>455819468.39455086</v>
      </c>
      <c r="CC33" s="4">
        <v>510584043.08445698</v>
      </c>
      <c r="CD33" s="4">
        <v>452345842.29578286</v>
      </c>
      <c r="CE33" s="4">
        <v>477789167</v>
      </c>
      <c r="CF33" s="4">
        <v>478125442</v>
      </c>
      <c r="CG33" s="4">
        <v>555263763</v>
      </c>
      <c r="CH33" s="4">
        <v>499438574</v>
      </c>
      <c r="CI33" s="4">
        <v>530578580</v>
      </c>
      <c r="CJ33" s="4">
        <v>528249102</v>
      </c>
      <c r="CK33" s="4">
        <v>546988460.86666703</v>
      </c>
      <c r="CL33" s="4">
        <v>521250291.88888901</v>
      </c>
      <c r="CM33" s="4">
        <v>440542748.23809499</v>
      </c>
    </row>
    <row r="34" spans="1:91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45734</v>
      </c>
      <c r="AU34" s="50"/>
      <c r="AV34" s="63">
        <v>1232299733.562726</v>
      </c>
      <c r="AW34" s="64">
        <v>1372291935.7117229</v>
      </c>
      <c r="AX34" s="64">
        <v>1361113124.2865775</v>
      </c>
      <c r="AY34" s="64">
        <v>1240895604.4104781</v>
      </c>
      <c r="AZ34" s="64">
        <v>1257337968.798645</v>
      </c>
      <c r="BA34" s="64">
        <v>1464285858.1801167</v>
      </c>
      <c r="BB34" s="64">
        <v>1322797248.7699466</v>
      </c>
      <c r="BC34" s="64">
        <v>1278599992.7734184</v>
      </c>
      <c r="BD34" s="64">
        <v>1285702269.3806596</v>
      </c>
      <c r="BE34" s="64">
        <v>1456337200.0942347</v>
      </c>
      <c r="BF34" s="64">
        <v>1408416240.8250799</v>
      </c>
      <c r="BG34" s="64">
        <v>1348699362.7775095</v>
      </c>
      <c r="BH34" s="65">
        <v>1349833360.7903979</v>
      </c>
      <c r="BI34" s="65">
        <v>1590086879.7324381</v>
      </c>
      <c r="BJ34" s="65">
        <v>1390169303.8383574</v>
      </c>
      <c r="BK34" s="4">
        <v>1398416151.9858527</v>
      </c>
      <c r="BL34" s="4">
        <v>1437285703.4538503</v>
      </c>
      <c r="BM34" s="4">
        <v>1700269259.3554552</v>
      </c>
      <c r="BN34" s="4">
        <v>1610514835.864037</v>
      </c>
      <c r="BO34" s="4">
        <v>1639445465.5895474</v>
      </c>
      <c r="BP34" s="4">
        <v>1722582084.121774</v>
      </c>
      <c r="BQ34" s="4">
        <v>1980842927.7565737</v>
      </c>
      <c r="BR34" s="4">
        <v>1915666053.0551138</v>
      </c>
      <c r="BS34" s="4">
        <v>1869784479.9326711</v>
      </c>
      <c r="BT34" s="4">
        <v>1910089227.1491117</v>
      </c>
      <c r="BU34" s="66">
        <v>2171137502.7046266</v>
      </c>
      <c r="BV34" s="4">
        <v>1914305486.523874</v>
      </c>
      <c r="BW34" s="4">
        <v>1976755732.4850063</v>
      </c>
      <c r="BX34" s="4">
        <v>2005908134.1026974</v>
      </c>
      <c r="BY34" s="4">
        <v>2071133530.6092467</v>
      </c>
      <c r="BZ34" s="4">
        <v>1855160374.0033617</v>
      </c>
      <c r="CA34" s="4">
        <v>1982652297.4663205</v>
      </c>
      <c r="CB34" s="4">
        <v>2235279033.9319577</v>
      </c>
      <c r="CC34" s="4">
        <v>2363238892.4937334</v>
      </c>
      <c r="CD34" s="4">
        <v>2151878243.0995941</v>
      </c>
      <c r="CE34" s="4">
        <v>2213252956</v>
      </c>
      <c r="CF34" s="4">
        <v>2321840930</v>
      </c>
      <c r="CG34" s="4">
        <v>2620877970</v>
      </c>
      <c r="CH34" s="4">
        <v>2369708445</v>
      </c>
      <c r="CI34" s="4">
        <v>2493982449</v>
      </c>
      <c r="CJ34" s="4">
        <v>2575735075</v>
      </c>
      <c r="CK34" s="4">
        <v>2780283783.2472801</v>
      </c>
      <c r="CL34" s="4">
        <v>2481137285.5323601</v>
      </c>
      <c r="CM34" s="4">
        <v>1988156767.45714</v>
      </c>
    </row>
    <row r="35" spans="1:91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Q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271647</v>
      </c>
      <c r="AT35" s="14">
        <v>255466</v>
      </c>
      <c r="AU35" s="50"/>
      <c r="AV35" s="68">
        <f t="shared" ref="AV35:BJ35" si="58">SUM(AV36:AV44)</f>
        <v>10021712861.536352</v>
      </c>
      <c r="AW35" s="69">
        <f t="shared" si="58"/>
        <v>11346071774.611855</v>
      </c>
      <c r="AX35" s="69">
        <f t="shared" si="58"/>
        <v>10067724677.840715</v>
      </c>
      <c r="AY35" s="69">
        <f t="shared" si="58"/>
        <v>10605540557.10367</v>
      </c>
      <c r="AZ35" s="69">
        <f t="shared" si="58"/>
        <v>10970342581.114117</v>
      </c>
      <c r="BA35" s="69">
        <f t="shared" si="58"/>
        <v>12792115443.202019</v>
      </c>
      <c r="BB35" s="69">
        <f t="shared" si="58"/>
        <v>11589259050.404814</v>
      </c>
      <c r="BC35" s="69">
        <f t="shared" si="58"/>
        <v>11713119562.102749</v>
      </c>
      <c r="BD35" s="69">
        <f t="shared" si="58"/>
        <v>11880874089.712843</v>
      </c>
      <c r="BE35" s="69">
        <f t="shared" si="58"/>
        <v>13849801330.159458</v>
      </c>
      <c r="BF35" s="69">
        <f t="shared" si="58"/>
        <v>12567804925.938745</v>
      </c>
      <c r="BG35" s="69">
        <f t="shared" si="58"/>
        <v>13093182796.72035</v>
      </c>
      <c r="BH35" s="69">
        <f t="shared" si="58"/>
        <v>13503153122.572929</v>
      </c>
      <c r="BI35" s="69">
        <f t="shared" si="58"/>
        <v>15328327998.793549</v>
      </c>
      <c r="BJ35" s="69">
        <f t="shared" si="58"/>
        <v>13682391044.538504</v>
      </c>
      <c r="BK35" s="7">
        <f>SUM(BK36:BK44)</f>
        <v>14424533805.05529</v>
      </c>
      <c r="BL35" s="7">
        <f t="shared" ref="BL35:BS35" si="59">SUM(BL36:BL44)</f>
        <v>14728532484.53199</v>
      </c>
      <c r="BM35" s="7">
        <f t="shared" si="59"/>
        <v>16681668307.907837</v>
      </c>
      <c r="BN35" s="7">
        <f t="shared" si="59"/>
        <v>14476381644.140814</v>
      </c>
      <c r="BO35" s="7">
        <f t="shared" si="59"/>
        <v>15041289019.912981</v>
      </c>
      <c r="BP35" s="7">
        <f t="shared" si="59"/>
        <v>15051381746.931252</v>
      </c>
      <c r="BQ35" s="7">
        <f t="shared" si="59"/>
        <v>17159078257.681646</v>
      </c>
      <c r="BR35" s="7">
        <f t="shared" si="59"/>
        <v>15213751738.228111</v>
      </c>
      <c r="BS35" s="7">
        <f t="shared" si="59"/>
        <v>15386420089.688059</v>
      </c>
      <c r="BT35" s="7">
        <f t="shared" ref="BT35:BZ35" si="60">SUM(BT36:BT44)</f>
        <v>15961931695.604044</v>
      </c>
      <c r="BU35" s="7">
        <f t="shared" si="60"/>
        <v>17734374192.430775</v>
      </c>
      <c r="BV35" s="7">
        <f t="shared" si="60"/>
        <v>15318063131.086243</v>
      </c>
      <c r="BW35" s="7">
        <f t="shared" si="60"/>
        <v>15863486777.584036</v>
      </c>
      <c r="BX35" s="7">
        <f t="shared" si="60"/>
        <v>16226338462.297424</v>
      </c>
      <c r="BY35" s="7">
        <f t="shared" si="60"/>
        <v>18821436051.213287</v>
      </c>
      <c r="BZ35" s="7">
        <f t="shared" si="60"/>
        <v>16552960869.090279</v>
      </c>
      <c r="CA35" s="14">
        <f t="shared" ref="CA35:CJ35" si="61">SUM(CA36:CA44)</f>
        <v>17130797722.557556</v>
      </c>
      <c r="CB35" s="14">
        <f t="shared" si="61"/>
        <v>17482749998.091236</v>
      </c>
      <c r="CC35" s="14">
        <f t="shared" si="61"/>
        <v>20406892972.591694</v>
      </c>
      <c r="CD35" s="14">
        <f t="shared" si="61"/>
        <v>17955336071.548065</v>
      </c>
      <c r="CE35" s="14">
        <f t="shared" si="61"/>
        <v>18303765239</v>
      </c>
      <c r="CF35" s="14">
        <f t="shared" si="61"/>
        <v>18859713112</v>
      </c>
      <c r="CG35" s="14">
        <f t="shared" si="61"/>
        <v>21226740591</v>
      </c>
      <c r="CH35" s="14">
        <f t="shared" si="61"/>
        <v>18702625499</v>
      </c>
      <c r="CI35" s="14">
        <f t="shared" si="61"/>
        <v>19196455455</v>
      </c>
      <c r="CJ35" s="14">
        <f t="shared" si="61"/>
        <v>19381688158</v>
      </c>
      <c r="CK35" s="14">
        <v>21988199706.862873</v>
      </c>
      <c r="CL35" s="14">
        <v>19088341688.59758</v>
      </c>
      <c r="CM35" s="14">
        <v>15245795038.292593</v>
      </c>
    </row>
    <row r="36" spans="1:91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25627</v>
      </c>
      <c r="AU36" s="50"/>
      <c r="AV36" s="63">
        <v>1910963360.7632732</v>
      </c>
      <c r="AW36" s="64">
        <v>2235732864.8228869</v>
      </c>
      <c r="AX36" s="64">
        <v>2062306643.3020332</v>
      </c>
      <c r="AY36" s="64">
        <v>2095144573.7826803</v>
      </c>
      <c r="AZ36" s="64">
        <v>2015540794.133728</v>
      </c>
      <c r="BA36" s="64">
        <v>2174224935.1886873</v>
      </c>
      <c r="BB36" s="64">
        <v>2231810081.9945364</v>
      </c>
      <c r="BC36" s="64">
        <v>2094495237.5511684</v>
      </c>
      <c r="BD36" s="64">
        <v>2011633096.6607964</v>
      </c>
      <c r="BE36" s="64">
        <v>2201986832.1360545</v>
      </c>
      <c r="BF36" s="64">
        <v>2004028444.5448141</v>
      </c>
      <c r="BG36" s="64">
        <v>1984917946.3509619</v>
      </c>
      <c r="BH36" s="65">
        <v>1948620203.8958752</v>
      </c>
      <c r="BI36" s="65">
        <v>2089805451.1390557</v>
      </c>
      <c r="BJ36" s="65">
        <v>1884498846.7726576</v>
      </c>
      <c r="BK36" s="4">
        <v>1931914541.4409709</v>
      </c>
      <c r="BL36" s="4">
        <v>1929226705.9184811</v>
      </c>
      <c r="BM36" s="4">
        <v>2106179575.8499315</v>
      </c>
      <c r="BN36" s="4">
        <v>1921772507.0009685</v>
      </c>
      <c r="BO36" s="4">
        <v>2191476513.8460751</v>
      </c>
      <c r="BP36" s="4">
        <v>2179130949.1436729</v>
      </c>
      <c r="BQ36" s="4">
        <v>2033426680.9674911</v>
      </c>
      <c r="BR36" s="4">
        <v>1942660790.7109723</v>
      </c>
      <c r="BS36" s="4">
        <v>2032753824.5897398</v>
      </c>
      <c r="BT36" s="4">
        <v>2105099193.716922</v>
      </c>
      <c r="BU36" s="4">
        <v>2225538107.0497313</v>
      </c>
      <c r="BV36" s="4">
        <v>2135837189.5778623</v>
      </c>
      <c r="BW36" s="4">
        <v>2227127631.2242417</v>
      </c>
      <c r="BX36" s="4">
        <v>2221772179.1342225</v>
      </c>
      <c r="BY36" s="4">
        <v>2428816962.4132519</v>
      </c>
      <c r="BZ36" s="4">
        <v>2240858682.6598401</v>
      </c>
      <c r="CA36" s="4">
        <v>2335415267.0513649</v>
      </c>
      <c r="CB36" s="4">
        <v>2252762526.3596301</v>
      </c>
      <c r="CC36" s="4">
        <v>2438323840.3351316</v>
      </c>
      <c r="CD36" s="4">
        <v>2258976953.1184363</v>
      </c>
      <c r="CE36" s="4">
        <v>2268376945</v>
      </c>
      <c r="CF36" s="4">
        <v>2430829316</v>
      </c>
      <c r="CG36" s="4">
        <v>2603271014</v>
      </c>
      <c r="CH36" s="4">
        <v>2417521308</v>
      </c>
      <c r="CI36" s="4">
        <v>2565508856</v>
      </c>
      <c r="CJ36" s="4">
        <v>2430161323</v>
      </c>
      <c r="CK36" s="4">
        <v>2575588452.8542399</v>
      </c>
      <c r="CL36" s="4">
        <v>2339428196.6156502</v>
      </c>
      <c r="CM36" s="4">
        <v>1992670287.6956501</v>
      </c>
    </row>
    <row r="37" spans="1:91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12665</v>
      </c>
      <c r="AU37" s="50"/>
      <c r="AV37" s="63">
        <v>843631034.9572078</v>
      </c>
      <c r="AW37" s="64">
        <v>976552046.475582</v>
      </c>
      <c r="AX37" s="64">
        <v>911866380.03975403</v>
      </c>
      <c r="AY37" s="64">
        <v>1006307696.9695729</v>
      </c>
      <c r="AZ37" s="64">
        <v>1033282560.7171919</v>
      </c>
      <c r="BA37" s="64">
        <v>1240556859.310137</v>
      </c>
      <c r="BB37" s="64">
        <v>1098841755.5518894</v>
      </c>
      <c r="BC37" s="64">
        <v>1117952156.1993046</v>
      </c>
      <c r="BD37" s="64">
        <v>1196965246.8089664</v>
      </c>
      <c r="BE37" s="64">
        <v>1313430663.1863306</v>
      </c>
      <c r="BF37" s="64">
        <v>1267299021.9470656</v>
      </c>
      <c r="BG37" s="64">
        <v>1120310521.730433</v>
      </c>
      <c r="BH37" s="65">
        <v>1121043550.4344893</v>
      </c>
      <c r="BI37" s="65">
        <v>1549938744.1578526</v>
      </c>
      <c r="BJ37" s="65">
        <v>1314149457.4751606</v>
      </c>
      <c r="BK37" s="4">
        <v>1532846467.1564813</v>
      </c>
      <c r="BL37" s="4">
        <v>1344171661.2792926</v>
      </c>
      <c r="BM37" s="4">
        <v>1458651730.1206484</v>
      </c>
      <c r="BN37" s="4">
        <v>1374561043.5538852</v>
      </c>
      <c r="BO37" s="4">
        <v>1398861622.7153876</v>
      </c>
      <c r="BP37" s="4">
        <v>1477353504.5626521</v>
      </c>
      <c r="BQ37" s="4">
        <v>1606144759.7942264</v>
      </c>
      <c r="BR37" s="4">
        <v>1570474193.5599151</v>
      </c>
      <c r="BS37" s="4">
        <v>1554978469.6502039</v>
      </c>
      <c r="BT37" s="4">
        <v>1699945233.941426</v>
      </c>
      <c r="BU37" s="4">
        <v>1817361365.3406672</v>
      </c>
      <c r="BV37" s="4">
        <v>1561714473.9868872</v>
      </c>
      <c r="BW37" s="4">
        <v>1265510196.6467218</v>
      </c>
      <c r="BX37" s="4">
        <v>1266018376.2836864</v>
      </c>
      <c r="BY37" s="4">
        <v>1349049721.0072627</v>
      </c>
      <c r="BZ37" s="4">
        <v>1266636841.885143</v>
      </c>
      <c r="CA37" s="4">
        <v>1176746725.946101</v>
      </c>
      <c r="CB37" s="4">
        <v>1222121313.041362</v>
      </c>
      <c r="CC37" s="4">
        <v>1346180127.8394842</v>
      </c>
      <c r="CD37" s="4">
        <v>1200196232.9533675</v>
      </c>
      <c r="CE37" s="4">
        <v>1247326534</v>
      </c>
      <c r="CF37" s="4">
        <v>1322342460</v>
      </c>
      <c r="CG37" s="4">
        <v>1464311099</v>
      </c>
      <c r="CH37" s="4">
        <v>1276455370</v>
      </c>
      <c r="CI37" s="4">
        <v>1247379352</v>
      </c>
      <c r="CJ37" s="4">
        <v>1279354044</v>
      </c>
      <c r="CK37" s="4">
        <v>1485021957.9841299</v>
      </c>
      <c r="CL37" s="4">
        <v>1184939403.09707</v>
      </c>
      <c r="CM37" s="4">
        <v>1106620215.5964909</v>
      </c>
    </row>
    <row r="38" spans="1:91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50"/>
      <c r="AV38" s="63">
        <v>98681302.095974043</v>
      </c>
      <c r="AW38" s="64">
        <v>118201215.7180786</v>
      </c>
      <c r="AX38" s="64">
        <v>109016943.58004083</v>
      </c>
      <c r="AY38" s="64">
        <v>114077486.2984248</v>
      </c>
      <c r="AZ38" s="64">
        <v>127495463.73787126</v>
      </c>
      <c r="BA38" s="64">
        <v>145606047.92027694</v>
      </c>
      <c r="BB38" s="64">
        <v>128418105.13101341</v>
      </c>
      <c r="BC38" s="64">
        <v>146382201.10866782</v>
      </c>
      <c r="BD38" s="64">
        <v>153118162.29899988</v>
      </c>
      <c r="BE38" s="64">
        <v>180917266.23792878</v>
      </c>
      <c r="BF38" s="64">
        <v>165104450.82506549</v>
      </c>
      <c r="BG38" s="64">
        <v>171747449.42624226</v>
      </c>
      <c r="BH38" s="65">
        <v>189012952.18653429</v>
      </c>
      <c r="BI38" s="65">
        <v>222421035.21639523</v>
      </c>
      <c r="BJ38" s="65">
        <v>188985547.03122109</v>
      </c>
      <c r="BK38" s="4">
        <v>209901166.5097616</v>
      </c>
      <c r="BL38" s="4">
        <v>222275746.53333828</v>
      </c>
      <c r="BM38" s="4">
        <v>258709238.40416977</v>
      </c>
      <c r="BN38" s="4">
        <v>231290288.61498249</v>
      </c>
      <c r="BO38" s="4">
        <v>241610854.11259758</v>
      </c>
      <c r="BP38" s="4">
        <v>232020744.744914</v>
      </c>
      <c r="BQ38" s="4">
        <v>301285912.8887428</v>
      </c>
      <c r="BR38" s="4">
        <v>263686136.76304084</v>
      </c>
      <c r="BS38" s="4">
        <v>256270410.42298597</v>
      </c>
      <c r="BT38" s="4">
        <v>271987852.42404336</v>
      </c>
      <c r="BU38" s="4">
        <v>309892632.0585292</v>
      </c>
      <c r="BV38" s="4">
        <v>256195451.16605157</v>
      </c>
      <c r="BW38" s="4">
        <v>277824619.73532242</v>
      </c>
      <c r="BX38" s="4">
        <v>259163836.00703362</v>
      </c>
      <c r="BY38" s="4">
        <v>335847263.69923341</v>
      </c>
      <c r="BZ38" s="4">
        <v>251723675.09586865</v>
      </c>
      <c r="CA38" s="4">
        <v>251562796.83417448</v>
      </c>
      <c r="CB38" s="4">
        <v>263901415.73549536</v>
      </c>
      <c r="CC38" s="4">
        <v>322633267.6550529</v>
      </c>
      <c r="CD38" s="4">
        <v>256902898.84671512</v>
      </c>
      <c r="CE38" s="4">
        <v>280958666</v>
      </c>
      <c r="CF38" s="4">
        <v>314829773</v>
      </c>
      <c r="CG38" s="4">
        <v>368825361</v>
      </c>
      <c r="CH38" s="4">
        <v>358428374</v>
      </c>
      <c r="CI38" s="4">
        <v>346546713</v>
      </c>
      <c r="CJ38" s="4">
        <v>358734397</v>
      </c>
      <c r="CK38" s="4">
        <v>394969740.83636397</v>
      </c>
      <c r="CL38" s="4">
        <v>350282836.54626602</v>
      </c>
      <c r="CM38" s="4">
        <v>282784134.17435896</v>
      </c>
    </row>
    <row r="39" spans="1:91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34542</v>
      </c>
      <c r="AU39" s="50"/>
      <c r="AV39" s="63">
        <v>1020754498.1065291</v>
      </c>
      <c r="AW39" s="64">
        <v>1124413664.5327094</v>
      </c>
      <c r="AX39" s="64">
        <v>998174999.94757152</v>
      </c>
      <c r="AY39" s="64">
        <v>1090061477.5987208</v>
      </c>
      <c r="AZ39" s="64">
        <v>1170172153.2985191</v>
      </c>
      <c r="BA39" s="64">
        <v>1529869495.5416949</v>
      </c>
      <c r="BB39" s="64">
        <v>1405300152.5957024</v>
      </c>
      <c r="BC39" s="64">
        <v>1449200304.6632926</v>
      </c>
      <c r="BD39" s="64">
        <v>1467008864.6910405</v>
      </c>
      <c r="BE39" s="64">
        <v>1877824361.2192218</v>
      </c>
      <c r="BF39" s="64">
        <v>1705499195.7513201</v>
      </c>
      <c r="BG39" s="64">
        <v>1967332586.6815608</v>
      </c>
      <c r="BH39" s="65">
        <v>1959235429.9012215</v>
      </c>
      <c r="BI39" s="65">
        <v>2211174416.1160717</v>
      </c>
      <c r="BJ39" s="65">
        <v>2030765339.0139823</v>
      </c>
      <c r="BK39" s="4">
        <v>2205843579.7131562</v>
      </c>
      <c r="BL39" s="4">
        <v>2278359938.6141205</v>
      </c>
      <c r="BM39" s="4">
        <v>2291273723.7222271</v>
      </c>
      <c r="BN39" s="4">
        <v>2037775637.1395497</v>
      </c>
      <c r="BO39" s="4">
        <v>2096745149.4345121</v>
      </c>
      <c r="BP39" s="4">
        <v>1963359969.7584655</v>
      </c>
      <c r="BQ39" s="4">
        <v>2213849229.6000776</v>
      </c>
      <c r="BR39" s="4">
        <v>1867835756.6674066</v>
      </c>
      <c r="BS39" s="4">
        <v>1929525818.729651</v>
      </c>
      <c r="BT39" s="4">
        <v>1924175885.4988258</v>
      </c>
      <c r="BU39" s="4">
        <v>2100472007.3831244</v>
      </c>
      <c r="BV39" s="4">
        <v>1589394236.9744635</v>
      </c>
      <c r="BW39" s="4">
        <v>1813804584.5932031</v>
      </c>
      <c r="BX39" s="4">
        <v>1835193296.6351876</v>
      </c>
      <c r="BY39" s="4">
        <v>2100322371.0222547</v>
      </c>
      <c r="BZ39" s="4">
        <v>1777678496.706578</v>
      </c>
      <c r="CA39" s="4">
        <v>1900916479.0133493</v>
      </c>
      <c r="CB39" s="4">
        <v>1917937069.7521274</v>
      </c>
      <c r="CC39" s="4">
        <v>2284916844.274477</v>
      </c>
      <c r="CD39" s="4">
        <v>1865731469.5778675</v>
      </c>
      <c r="CE39" s="4">
        <v>1893458985</v>
      </c>
      <c r="CF39" s="4">
        <v>1907368144</v>
      </c>
      <c r="CG39" s="4">
        <v>2041885208</v>
      </c>
      <c r="CH39" s="4">
        <v>1842517964</v>
      </c>
      <c r="CI39" s="4">
        <v>1902669203</v>
      </c>
      <c r="CJ39" s="4">
        <v>1944575904</v>
      </c>
      <c r="CK39" s="4">
        <v>2165275254.89821</v>
      </c>
      <c r="CL39" s="4">
        <v>1839461129.9804599</v>
      </c>
      <c r="CM39" s="4">
        <v>1257058340.34091</v>
      </c>
    </row>
    <row r="40" spans="1:91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61710</v>
      </c>
      <c r="AU40" s="50"/>
      <c r="AV40" s="63">
        <v>1925211710.1917908</v>
      </c>
      <c r="AW40" s="64">
        <v>2220461966.1447892</v>
      </c>
      <c r="AX40" s="64">
        <v>1891726712.3248353</v>
      </c>
      <c r="AY40" s="64">
        <v>2069383301.477814</v>
      </c>
      <c r="AZ40" s="64">
        <v>2114579664.0163705</v>
      </c>
      <c r="BA40" s="64">
        <v>2532351312.6930122</v>
      </c>
      <c r="BB40" s="64">
        <v>2157659737.4581299</v>
      </c>
      <c r="BC40" s="64">
        <v>2197553788.730474</v>
      </c>
      <c r="BD40" s="64">
        <v>2228911687.9095869</v>
      </c>
      <c r="BE40" s="64">
        <v>2688937661.4458156</v>
      </c>
      <c r="BF40" s="64">
        <v>2349816916.1664782</v>
      </c>
      <c r="BG40" s="64">
        <v>2389918471.5744557</v>
      </c>
      <c r="BH40" s="65">
        <v>2505757905.6221895</v>
      </c>
      <c r="BI40" s="65">
        <v>2956959440.8844461</v>
      </c>
      <c r="BJ40" s="65">
        <v>2501433828.6395535</v>
      </c>
      <c r="BK40" s="4">
        <v>2554430009.7789292</v>
      </c>
      <c r="BL40" s="4">
        <v>2665485030.0522203</v>
      </c>
      <c r="BM40" s="4">
        <v>3482641929.2518215</v>
      </c>
      <c r="BN40" s="4">
        <v>2666283817.2957692</v>
      </c>
      <c r="BO40" s="4">
        <v>2703030920.7366652</v>
      </c>
      <c r="BP40" s="4">
        <v>2658179890.5367956</v>
      </c>
      <c r="BQ40" s="4">
        <v>3317975610.7803168</v>
      </c>
      <c r="BR40" s="4">
        <v>2818580586.4461026</v>
      </c>
      <c r="BS40" s="4">
        <v>2833506649.5605254</v>
      </c>
      <c r="BT40" s="4">
        <v>2907794265.7127843</v>
      </c>
      <c r="BU40" s="4">
        <v>3290663553.636373</v>
      </c>
      <c r="BV40" s="4">
        <v>2633101809.10712</v>
      </c>
      <c r="BW40" s="4">
        <v>2835776756.4384775</v>
      </c>
      <c r="BX40" s="4">
        <v>2946569158.845149</v>
      </c>
      <c r="BY40" s="4">
        <v>3553974559.8754315</v>
      </c>
      <c r="BZ40" s="4">
        <v>3079729253.6474771</v>
      </c>
      <c r="CA40" s="4">
        <v>3221778338.9604158</v>
      </c>
      <c r="CB40" s="4">
        <v>3256052197.0457125</v>
      </c>
      <c r="CC40" s="4">
        <v>3657776505.2972884</v>
      </c>
      <c r="CD40" s="4">
        <v>3217390069.651238</v>
      </c>
      <c r="CE40" s="4">
        <v>3353499040</v>
      </c>
      <c r="CF40" s="4">
        <v>3546684934</v>
      </c>
      <c r="CG40" s="4">
        <v>4114895465</v>
      </c>
      <c r="CH40" s="4">
        <v>3529659317</v>
      </c>
      <c r="CI40" s="4">
        <v>3603244582</v>
      </c>
      <c r="CJ40" s="4">
        <v>3726751148</v>
      </c>
      <c r="CK40" s="4">
        <v>4390038956.1297398</v>
      </c>
      <c r="CL40" s="4">
        <v>3579941485.7319298</v>
      </c>
      <c r="CM40" s="4">
        <v>2478607663.9913802</v>
      </c>
    </row>
    <row r="41" spans="1:91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46581</v>
      </c>
      <c r="AU41" s="50"/>
      <c r="AV41" s="63">
        <v>1723285081.685204</v>
      </c>
      <c r="AW41" s="64">
        <v>1935774226.1785617</v>
      </c>
      <c r="AX41" s="64">
        <v>1677697425.0884426</v>
      </c>
      <c r="AY41" s="64">
        <v>1745751543.0374634</v>
      </c>
      <c r="AZ41" s="64">
        <v>1888137135.1396883</v>
      </c>
      <c r="BA41" s="64">
        <v>2147466854.9425969</v>
      </c>
      <c r="BB41" s="64">
        <v>1936937814.0845602</v>
      </c>
      <c r="BC41" s="64">
        <v>1988365843.2684891</v>
      </c>
      <c r="BD41" s="64">
        <v>2001987425.5794599</v>
      </c>
      <c r="BE41" s="64">
        <v>2369409015.9570527</v>
      </c>
      <c r="BF41" s="64">
        <v>2113861804.5975132</v>
      </c>
      <c r="BG41" s="64">
        <v>2219307290.2543344</v>
      </c>
      <c r="BH41" s="65">
        <v>2466261787.4694929</v>
      </c>
      <c r="BI41" s="65">
        <v>2643898376.1721282</v>
      </c>
      <c r="BJ41" s="65">
        <v>2353303392.2375469</v>
      </c>
      <c r="BK41" s="4">
        <v>2447878719.6615858</v>
      </c>
      <c r="BL41" s="4">
        <v>2518956527.3617096</v>
      </c>
      <c r="BM41" s="4">
        <v>2969383782.0583863</v>
      </c>
      <c r="BN41" s="4">
        <v>2575898548.3268609</v>
      </c>
      <c r="BO41" s="4">
        <v>2589595235.3431101</v>
      </c>
      <c r="BP41" s="4">
        <v>2619764384.4252701</v>
      </c>
      <c r="BQ41" s="4">
        <v>3062827054.8333278</v>
      </c>
      <c r="BR41" s="4">
        <v>2699270666.5556264</v>
      </c>
      <c r="BS41" s="4">
        <v>2743771079.2274284</v>
      </c>
      <c r="BT41" s="4">
        <v>2832928972.3914356</v>
      </c>
      <c r="BU41" s="4">
        <v>3407573016.1899858</v>
      </c>
      <c r="BV41" s="4">
        <v>3012287156.1264071</v>
      </c>
      <c r="BW41" s="4">
        <v>3123279602.3110304</v>
      </c>
      <c r="BX41" s="4">
        <v>3133112404.0956116</v>
      </c>
      <c r="BY41" s="4">
        <v>3793269795.8534527</v>
      </c>
      <c r="BZ41" s="4">
        <v>3330552782.9079499</v>
      </c>
      <c r="CA41" s="4">
        <v>3425669859.1156816</v>
      </c>
      <c r="CB41" s="4">
        <v>3396864936.8475342</v>
      </c>
      <c r="CC41" s="4">
        <v>4098931305.8677425</v>
      </c>
      <c r="CD41" s="4">
        <v>3645797874.8978143</v>
      </c>
      <c r="CE41" s="4">
        <v>3717128882</v>
      </c>
      <c r="CF41" s="4">
        <v>3920131453</v>
      </c>
      <c r="CG41" s="4">
        <v>4456624960</v>
      </c>
      <c r="CH41" s="4">
        <v>3842965289</v>
      </c>
      <c r="CI41" s="4">
        <v>3888240392</v>
      </c>
      <c r="CJ41" s="4">
        <v>3866459504</v>
      </c>
      <c r="CK41" s="4">
        <v>4368622024.0925903</v>
      </c>
      <c r="CL41" s="4">
        <v>4058149386.7845502</v>
      </c>
      <c r="CM41" s="4">
        <v>3319468251.8209801</v>
      </c>
    </row>
    <row r="42" spans="1:91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59959</v>
      </c>
      <c r="AU42" s="50"/>
      <c r="AV42" s="63">
        <v>2057592299.6365974</v>
      </c>
      <c r="AW42" s="64">
        <v>2274157631.7286835</v>
      </c>
      <c r="AX42" s="64">
        <v>1980220515.9801435</v>
      </c>
      <c r="AY42" s="64">
        <v>2035364449.0215781</v>
      </c>
      <c r="AZ42" s="64">
        <v>2176495874.9630694</v>
      </c>
      <c r="BA42" s="64">
        <v>2512553735.0339646</v>
      </c>
      <c r="BB42" s="64">
        <v>2198552079.4927764</v>
      </c>
      <c r="BC42" s="64">
        <v>2279853313.2239823</v>
      </c>
      <c r="BD42" s="64">
        <v>2336903778.3976493</v>
      </c>
      <c r="BE42" s="64">
        <v>2723927927.343647</v>
      </c>
      <c r="BF42" s="64">
        <v>2481418506.8906517</v>
      </c>
      <c r="BG42" s="64">
        <v>2751293249.3542781</v>
      </c>
      <c r="BH42" s="65">
        <v>2784472429.3979039</v>
      </c>
      <c r="BI42" s="65">
        <v>3081062794.8707986</v>
      </c>
      <c r="BJ42" s="65">
        <v>2904547193.3348513</v>
      </c>
      <c r="BK42" s="4">
        <v>3005349823.2734222</v>
      </c>
      <c r="BL42" s="4">
        <v>3224809862.3207784</v>
      </c>
      <c r="BM42" s="4">
        <v>3539973495.9081035</v>
      </c>
      <c r="BN42" s="4">
        <v>3174103405.8235369</v>
      </c>
      <c r="BO42" s="4">
        <v>3281552444.9128342</v>
      </c>
      <c r="BP42" s="4">
        <v>3408032596.2625575</v>
      </c>
      <c r="BQ42" s="4">
        <v>4011258656.1870861</v>
      </c>
      <c r="BR42" s="4">
        <v>3524273250.3055086</v>
      </c>
      <c r="BS42" s="4">
        <v>3536002195.6068044</v>
      </c>
      <c r="BT42" s="4">
        <v>3668039791.0508938</v>
      </c>
      <c r="BU42" s="4">
        <v>3945096309.2177296</v>
      </c>
      <c r="BV42" s="4">
        <v>3543410400.2684226</v>
      </c>
      <c r="BW42" s="4">
        <v>3731375562.7011075</v>
      </c>
      <c r="BX42" s="4">
        <v>3900849260.8929529</v>
      </c>
      <c r="BY42" s="4">
        <v>4554139750.1047182</v>
      </c>
      <c r="BZ42" s="4">
        <v>3974425297.7792082</v>
      </c>
      <c r="CA42" s="4">
        <v>4187943970.4811678</v>
      </c>
      <c r="CB42" s="4">
        <v>4492111922.3880596</v>
      </c>
      <c r="CC42" s="4">
        <v>5498224726.0239239</v>
      </c>
      <c r="CD42" s="4">
        <v>4840821859.1593981</v>
      </c>
      <c r="CE42" s="4">
        <v>4867272669</v>
      </c>
      <c r="CF42" s="4">
        <v>4752298229</v>
      </c>
      <c r="CG42" s="4">
        <v>5436949778</v>
      </c>
      <c r="CH42" s="4">
        <v>4784246297</v>
      </c>
      <c r="CI42" s="4">
        <v>4976452624</v>
      </c>
      <c r="CJ42" s="4">
        <v>5111226614</v>
      </c>
      <c r="CK42" s="4">
        <v>5821562797.0566101</v>
      </c>
      <c r="CL42" s="4">
        <v>5061328360.6108904</v>
      </c>
      <c r="CM42" s="4">
        <v>4190654908.1198001</v>
      </c>
    </row>
    <row r="43" spans="1:91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50"/>
      <c r="AV43" s="63">
        <v>184020336.96071446</v>
      </c>
      <c r="AW43" s="64">
        <v>187664227.02388525</v>
      </c>
      <c r="AX43" s="64">
        <v>182106171.69372508</v>
      </c>
      <c r="AY43" s="64">
        <v>182093604.82931218</v>
      </c>
      <c r="AZ43" s="64">
        <v>187417322.29288223</v>
      </c>
      <c r="BA43" s="64">
        <v>231602612.72050813</v>
      </c>
      <c r="BB43" s="64">
        <v>172492427.77323595</v>
      </c>
      <c r="BC43" s="64">
        <v>181676983.5958046</v>
      </c>
      <c r="BD43" s="64">
        <v>208852628.96195516</v>
      </c>
      <c r="BE43" s="64">
        <v>206653887.06809279</v>
      </c>
      <c r="BF43" s="64">
        <v>203330681.99464953</v>
      </c>
      <c r="BG43" s="64">
        <v>208823910.73255703</v>
      </c>
      <c r="BH43" s="65">
        <v>236593327.39868569</v>
      </c>
      <c r="BI43" s="65">
        <v>257874147.1889708</v>
      </c>
      <c r="BJ43" s="65">
        <v>208228214.26328504</v>
      </c>
      <c r="BK43" s="4">
        <v>232761831.58576515</v>
      </c>
      <c r="BL43" s="4">
        <v>271481795.23441452</v>
      </c>
      <c r="BM43" s="4">
        <v>284858892.64812016</v>
      </c>
      <c r="BN43" s="4">
        <v>228306060.48488274</v>
      </c>
      <c r="BO43" s="4">
        <v>254474446.81983963</v>
      </c>
      <c r="BP43" s="4">
        <v>251552261.49206156</v>
      </c>
      <c r="BQ43" s="4">
        <v>346929322.72177798</v>
      </c>
      <c r="BR43" s="4">
        <v>265601640.09757471</v>
      </c>
      <c r="BS43" s="4">
        <v>247624980.86904174</v>
      </c>
      <c r="BT43" s="4">
        <v>288453834.86331427</v>
      </c>
      <c r="BU43" s="4">
        <v>335693438.60106421</v>
      </c>
      <c r="BV43" s="4">
        <v>284152104.09625328</v>
      </c>
      <c r="BW43" s="4">
        <v>287990255.6551441</v>
      </c>
      <c r="BX43" s="4">
        <v>347088590.57362503</v>
      </c>
      <c r="BY43" s="4">
        <v>372531888.08536816</v>
      </c>
      <c r="BZ43" s="4">
        <v>296574826.13924992</v>
      </c>
      <c r="CA43" s="4">
        <v>288604273.45701396</v>
      </c>
      <c r="CB43" s="4">
        <v>344275242.63177836</v>
      </c>
      <c r="CC43" s="4">
        <v>383800827.1822775</v>
      </c>
      <c r="CD43" s="4">
        <v>315206129.32674319</v>
      </c>
      <c r="CE43" s="4">
        <v>309521177</v>
      </c>
      <c r="CF43" s="4">
        <v>297478667</v>
      </c>
      <c r="CG43" s="4">
        <v>359498038</v>
      </c>
      <c r="CH43" s="4">
        <v>281883256</v>
      </c>
      <c r="CI43" s="4">
        <v>309229763</v>
      </c>
      <c r="CJ43" s="4">
        <v>311952031</v>
      </c>
      <c r="CK43" s="4">
        <v>393709208</v>
      </c>
      <c r="CL43" s="4">
        <v>313342725.42857099</v>
      </c>
      <c r="CM43" s="4">
        <v>266480793.74230799</v>
      </c>
    </row>
    <row r="44" spans="1:91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50"/>
      <c r="AV44" s="63">
        <v>257573237.13906199</v>
      </c>
      <c r="AW44" s="64">
        <v>273113931.98667735</v>
      </c>
      <c r="AX44" s="64">
        <v>254608885.88416842</v>
      </c>
      <c r="AY44" s="64">
        <v>267356424.08810344</v>
      </c>
      <c r="AZ44" s="64">
        <v>257221612.81479362</v>
      </c>
      <c r="BA44" s="64">
        <v>277883589.85114032</v>
      </c>
      <c r="BB44" s="64">
        <v>259246896.32296869</v>
      </c>
      <c r="BC44" s="64">
        <v>257639733.76156536</v>
      </c>
      <c r="BD44" s="64">
        <v>275493198.40438807</v>
      </c>
      <c r="BE44" s="64">
        <v>286713715.56531608</v>
      </c>
      <c r="BF44" s="64">
        <v>277445903.22118795</v>
      </c>
      <c r="BG44" s="64">
        <v>279531370.61552393</v>
      </c>
      <c r="BH44" s="65">
        <v>292155536.26653689</v>
      </c>
      <c r="BI44" s="65">
        <v>315193593.04783154</v>
      </c>
      <c r="BJ44" s="65">
        <v>296479225.77024513</v>
      </c>
      <c r="BK44" s="4">
        <v>303607665.93521798</v>
      </c>
      <c r="BL44" s="4">
        <v>273765217.2176345</v>
      </c>
      <c r="BM44" s="4">
        <v>289995939.94442695</v>
      </c>
      <c r="BN44" s="4">
        <v>266390335.90038154</v>
      </c>
      <c r="BO44" s="4">
        <v>283941831.99196035</v>
      </c>
      <c r="BP44" s="4">
        <v>261987446.00486267</v>
      </c>
      <c r="BQ44" s="4">
        <v>265381029.9085981</v>
      </c>
      <c r="BR44" s="4">
        <v>261368717.12196448</v>
      </c>
      <c r="BS44" s="4">
        <v>251986661.03167838</v>
      </c>
      <c r="BT44" s="4">
        <v>263506666.00439963</v>
      </c>
      <c r="BU44" s="4">
        <v>302083762.95356995</v>
      </c>
      <c r="BV44" s="4">
        <v>301970309.78277433</v>
      </c>
      <c r="BW44" s="4">
        <v>300797568.27878708</v>
      </c>
      <c r="BX44" s="4">
        <v>316571359.82995439</v>
      </c>
      <c r="BY44" s="4">
        <v>333483739.15231407</v>
      </c>
      <c r="BZ44" s="4">
        <v>334781012.26896524</v>
      </c>
      <c r="CA44" s="4">
        <v>342160011.69828939</v>
      </c>
      <c r="CB44" s="4">
        <v>336723374.28953689</v>
      </c>
      <c r="CC44" s="4">
        <v>376105528.11631858</v>
      </c>
      <c r="CD44" s="4">
        <v>354312584.01648337</v>
      </c>
      <c r="CE44" s="4">
        <v>366222341</v>
      </c>
      <c r="CF44" s="4">
        <v>367750136</v>
      </c>
      <c r="CG44" s="4">
        <v>380479668</v>
      </c>
      <c r="CH44" s="4">
        <v>368948324</v>
      </c>
      <c r="CI44" s="4">
        <v>357183970</v>
      </c>
      <c r="CJ44" s="4">
        <v>352473193</v>
      </c>
      <c r="CK44" s="4">
        <v>393411315.01098901</v>
      </c>
      <c r="CL44" s="4">
        <v>361468163.80219799</v>
      </c>
      <c r="CM44" s="4">
        <v>351450442.81071401</v>
      </c>
    </row>
    <row r="45" spans="1:91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Q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40605</v>
      </c>
      <c r="AT45" s="14">
        <v>37813</v>
      </c>
      <c r="AU45" s="50"/>
      <c r="AV45" s="68">
        <f t="shared" ref="AV45:CJ45" si="66">SUM(AV46:AV52)</f>
        <v>1164434840.3993082</v>
      </c>
      <c r="AW45" s="69">
        <f t="shared" si="66"/>
        <v>1394087783.0762942</v>
      </c>
      <c r="AX45" s="69">
        <f t="shared" si="66"/>
        <v>1252663744.197386</v>
      </c>
      <c r="AY45" s="69">
        <f t="shared" si="66"/>
        <v>1304531422.8520927</v>
      </c>
      <c r="AZ45" s="69">
        <f t="shared" si="66"/>
        <v>1341203419.2459295</v>
      </c>
      <c r="BA45" s="69">
        <f t="shared" si="66"/>
        <v>1612510872.2795868</v>
      </c>
      <c r="BB45" s="69">
        <f t="shared" si="66"/>
        <v>1447143150.071779</v>
      </c>
      <c r="BC45" s="69">
        <f t="shared" si="66"/>
        <v>1708787981.7920249</v>
      </c>
      <c r="BD45" s="69">
        <f t="shared" si="66"/>
        <v>1675768672.9058588</v>
      </c>
      <c r="BE45" s="69">
        <f t="shared" si="66"/>
        <v>2097895425.7386775</v>
      </c>
      <c r="BF45" s="69">
        <f t="shared" si="66"/>
        <v>1809197557.6999736</v>
      </c>
      <c r="BG45" s="69">
        <f t="shared" si="66"/>
        <v>1788676091.8954318</v>
      </c>
      <c r="BH45" s="69">
        <f t="shared" si="66"/>
        <v>1793054396.9049602</v>
      </c>
      <c r="BI45" s="69">
        <f t="shared" si="66"/>
        <v>2094189668.117692</v>
      </c>
      <c r="BJ45" s="69">
        <f t="shared" si="66"/>
        <v>1860593339.1394281</v>
      </c>
      <c r="BK45" s="7">
        <f t="shared" si="66"/>
        <v>1966499261.7478833</v>
      </c>
      <c r="BL45" s="7">
        <f t="shared" si="66"/>
        <v>2107273179.9834876</v>
      </c>
      <c r="BM45" s="7">
        <f t="shared" si="66"/>
        <v>2354658560.7349977</v>
      </c>
      <c r="BN45" s="7">
        <f t="shared" si="66"/>
        <v>2119998377.3891289</v>
      </c>
      <c r="BO45" s="7">
        <f t="shared" si="66"/>
        <v>2114134129.7175229</v>
      </c>
      <c r="BP45" s="7">
        <f t="shared" si="66"/>
        <v>2063187530.1754308</v>
      </c>
      <c r="BQ45" s="7">
        <f t="shared" si="66"/>
        <v>2394560877.5025988</v>
      </c>
      <c r="BR45" s="7">
        <f t="shared" si="66"/>
        <v>2169137909.3334961</v>
      </c>
      <c r="BS45" s="7">
        <f t="shared" si="66"/>
        <v>2285316652.7652235</v>
      </c>
      <c r="BT45" s="7">
        <f t="shared" si="66"/>
        <v>2360211440.6413298</v>
      </c>
      <c r="BU45" s="7">
        <f t="shared" si="66"/>
        <v>2655342660.5648017</v>
      </c>
      <c r="BV45" s="7">
        <f t="shared" si="66"/>
        <v>2362281871.5496187</v>
      </c>
      <c r="BW45" s="7">
        <f t="shared" si="66"/>
        <v>2501690670.3642707</v>
      </c>
      <c r="BX45" s="7">
        <f t="shared" si="66"/>
        <v>2540355216.8611679</v>
      </c>
      <c r="BY45" s="7">
        <f t="shared" si="66"/>
        <v>2811670076.1238489</v>
      </c>
      <c r="BZ45" s="7">
        <f t="shared" si="66"/>
        <v>2219672781.8854976</v>
      </c>
      <c r="CA45" s="14">
        <f t="shared" si="66"/>
        <v>1977715432.7006183</v>
      </c>
      <c r="CB45" s="14">
        <f t="shared" si="66"/>
        <v>1993221834.612011</v>
      </c>
      <c r="CC45" s="14">
        <f t="shared" si="66"/>
        <v>2236697252.4025679</v>
      </c>
      <c r="CD45" s="14">
        <f t="shared" si="66"/>
        <v>1979009485.2612584</v>
      </c>
      <c r="CE45" s="14">
        <f t="shared" si="66"/>
        <v>2432147237</v>
      </c>
      <c r="CF45" s="14">
        <f t="shared" si="66"/>
        <v>2587317149</v>
      </c>
      <c r="CG45" s="14">
        <f t="shared" si="66"/>
        <v>3313051280</v>
      </c>
      <c r="CH45" s="14">
        <f t="shared" si="66"/>
        <v>2935089951</v>
      </c>
      <c r="CI45" s="14">
        <f t="shared" si="66"/>
        <v>2921613694</v>
      </c>
      <c r="CJ45" s="14">
        <f t="shared" si="66"/>
        <v>2831966691</v>
      </c>
      <c r="CK45" s="14">
        <v>3123989565.1701274</v>
      </c>
      <c r="CL45" s="14">
        <v>2783972982.5475383</v>
      </c>
      <c r="CM45" s="14">
        <v>1927020825.4970701</v>
      </c>
    </row>
    <row r="46" spans="1:91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12429</v>
      </c>
      <c r="AU46" s="50"/>
      <c r="AV46" s="63">
        <v>250622030.8285507</v>
      </c>
      <c r="AW46" s="64">
        <v>349453808.04225302</v>
      </c>
      <c r="AX46" s="64">
        <v>331753930.62113971</v>
      </c>
      <c r="AY46" s="64">
        <v>362045235.21652812</v>
      </c>
      <c r="AZ46" s="64">
        <v>410750224.10032153</v>
      </c>
      <c r="BA46" s="64">
        <v>515589450.55514508</v>
      </c>
      <c r="BB46" s="64">
        <v>491095459.60690522</v>
      </c>
      <c r="BC46" s="64">
        <v>598022661.98791122</v>
      </c>
      <c r="BD46" s="64">
        <v>565474415.68027639</v>
      </c>
      <c r="BE46" s="64">
        <v>805679542.95774329</v>
      </c>
      <c r="BF46" s="64">
        <v>675292274.30823088</v>
      </c>
      <c r="BG46" s="64">
        <v>557911002.97743177</v>
      </c>
      <c r="BH46" s="65">
        <v>555297975.34596503</v>
      </c>
      <c r="BI46" s="65">
        <v>631216325.04512477</v>
      </c>
      <c r="BJ46" s="65">
        <v>664337846.50774908</v>
      </c>
      <c r="BK46" s="4">
        <v>675250108.06376445</v>
      </c>
      <c r="BL46" s="4">
        <v>747182405.63484633</v>
      </c>
      <c r="BM46" s="4">
        <v>823947578.53043079</v>
      </c>
      <c r="BN46" s="4">
        <v>822784940.75964451</v>
      </c>
      <c r="BO46" s="4">
        <v>789942774.26506078</v>
      </c>
      <c r="BP46" s="4">
        <v>808750593.33161461</v>
      </c>
      <c r="BQ46" s="4">
        <v>856767551.22663069</v>
      </c>
      <c r="BR46" s="4">
        <v>913352882.95714605</v>
      </c>
      <c r="BS46" s="4">
        <v>941657736.40907526</v>
      </c>
      <c r="BT46" s="4">
        <v>980721840.78367913</v>
      </c>
      <c r="BU46" s="4">
        <v>1006267268.344887</v>
      </c>
      <c r="BV46" s="4">
        <v>976444173.22980773</v>
      </c>
      <c r="BW46" s="4">
        <v>1035853809.529653</v>
      </c>
      <c r="BX46" s="4">
        <v>1087933609.5734847</v>
      </c>
      <c r="BY46" s="4">
        <v>1084740857.7354305</v>
      </c>
      <c r="BZ46" s="4">
        <v>792310192.40588355</v>
      </c>
      <c r="CA46" s="4">
        <v>824377066.40935838</v>
      </c>
      <c r="CB46" s="4">
        <v>832060673.61785197</v>
      </c>
      <c r="CC46" s="4">
        <v>864386194.1067282</v>
      </c>
      <c r="CD46" s="4">
        <v>806123017.18899882</v>
      </c>
      <c r="CE46" s="4">
        <v>872036517</v>
      </c>
      <c r="CF46" s="4">
        <v>950582238</v>
      </c>
      <c r="CG46" s="4">
        <v>1303507768</v>
      </c>
      <c r="CH46" s="4">
        <v>1093992342</v>
      </c>
      <c r="CI46" s="4">
        <v>1085368013</v>
      </c>
      <c r="CJ46" s="4">
        <v>1037117459</v>
      </c>
      <c r="CK46" s="4">
        <v>1025272824.976153</v>
      </c>
      <c r="CL46" s="4">
        <v>1065993065.652101</v>
      </c>
      <c r="CM46" s="4">
        <v>716070606.62198305</v>
      </c>
    </row>
    <row r="47" spans="1:91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50"/>
      <c r="AV47" s="63">
        <v>234163231.78639662</v>
      </c>
      <c r="AW47" s="64">
        <v>254451233.50712883</v>
      </c>
      <c r="AX47" s="64">
        <v>204979405.56621554</v>
      </c>
      <c r="AY47" s="64">
        <v>205638412.14734867</v>
      </c>
      <c r="AZ47" s="64">
        <v>194499488.858165</v>
      </c>
      <c r="BA47" s="64">
        <v>225777030.65738147</v>
      </c>
      <c r="BB47" s="64">
        <v>170388760.82533276</v>
      </c>
      <c r="BC47" s="64">
        <v>277432955.22484803</v>
      </c>
      <c r="BD47" s="64">
        <v>263361199.56950706</v>
      </c>
      <c r="BE47" s="64">
        <v>275324587.74432188</v>
      </c>
      <c r="BF47" s="64">
        <v>240979993.80419654</v>
      </c>
      <c r="BG47" s="64">
        <v>288629212.2278282</v>
      </c>
      <c r="BH47" s="65">
        <v>285346422.2097519</v>
      </c>
      <c r="BI47" s="65">
        <v>277728872.30119294</v>
      </c>
      <c r="BJ47" s="65">
        <v>233647957.05824849</v>
      </c>
      <c r="BK47" s="4">
        <v>252884279.22859725</v>
      </c>
      <c r="BL47" s="4">
        <v>273403934.09608382</v>
      </c>
      <c r="BM47" s="4">
        <v>349795103.50011909</v>
      </c>
      <c r="BN47" s="4">
        <v>277420807.29324251</v>
      </c>
      <c r="BO47" s="4">
        <v>292154950.37874264</v>
      </c>
      <c r="BP47" s="4">
        <v>284342555.01659441</v>
      </c>
      <c r="BQ47" s="4">
        <v>382242271.78333461</v>
      </c>
      <c r="BR47" s="4">
        <v>304512166.09085256</v>
      </c>
      <c r="BS47" s="4">
        <v>328421254.57147771</v>
      </c>
      <c r="BT47" s="4">
        <v>347140784.9843024</v>
      </c>
      <c r="BU47" s="4">
        <v>419176278.09452206</v>
      </c>
      <c r="BV47" s="4">
        <v>329699307.14866787</v>
      </c>
      <c r="BW47" s="4">
        <v>337580339.37601352</v>
      </c>
      <c r="BX47" s="4">
        <v>343973226.0438441</v>
      </c>
      <c r="BY47" s="4">
        <v>423004022.76670098</v>
      </c>
      <c r="BZ47" s="4">
        <v>342129843.72877294</v>
      </c>
      <c r="CA47" s="4">
        <v>374018287.59855354</v>
      </c>
      <c r="CB47" s="4">
        <v>371271728.82607764</v>
      </c>
      <c r="CC47" s="4">
        <v>436316289.42653471</v>
      </c>
      <c r="CD47" s="4">
        <v>360316124.78743976</v>
      </c>
      <c r="CE47" s="4">
        <v>373370056</v>
      </c>
      <c r="CF47" s="4">
        <v>391536209</v>
      </c>
      <c r="CG47" s="4">
        <v>478219246</v>
      </c>
      <c r="CH47" s="4">
        <v>403523503</v>
      </c>
      <c r="CI47" s="4">
        <v>401307777</v>
      </c>
      <c r="CJ47" s="4">
        <v>413391058</v>
      </c>
      <c r="CK47" s="4">
        <v>503944932.84930301</v>
      </c>
      <c r="CL47" s="4">
        <v>399417142.57380998</v>
      </c>
      <c r="CM47" s="4">
        <v>262840186.189511</v>
      </c>
    </row>
    <row r="48" spans="1:91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4306</v>
      </c>
      <c r="AU48" s="50"/>
      <c r="AV48" s="63">
        <v>178120693.09599137</v>
      </c>
      <c r="AW48" s="64">
        <v>200393410.15659857</v>
      </c>
      <c r="AX48" s="64">
        <v>188609841.58772624</v>
      </c>
      <c r="AY48" s="64">
        <v>187052806.87553304</v>
      </c>
      <c r="AZ48" s="64">
        <v>186059401.66067693</v>
      </c>
      <c r="BA48" s="64">
        <v>209417613.38190475</v>
      </c>
      <c r="BB48" s="64">
        <v>204180796.71629182</v>
      </c>
      <c r="BC48" s="64">
        <v>201634277.15526</v>
      </c>
      <c r="BD48" s="64">
        <v>200257775.76184952</v>
      </c>
      <c r="BE48" s="64">
        <v>247432510.21865004</v>
      </c>
      <c r="BF48" s="64">
        <v>225566676.22576144</v>
      </c>
      <c r="BG48" s="64">
        <v>231450243.92042753</v>
      </c>
      <c r="BH48" s="65">
        <v>233270100.21904597</v>
      </c>
      <c r="BI48" s="65">
        <v>266008893.79392305</v>
      </c>
      <c r="BJ48" s="65">
        <v>235781608.70692706</v>
      </c>
      <c r="BK48" s="4">
        <v>247177648.83279687</v>
      </c>
      <c r="BL48" s="4">
        <v>237924145.75146225</v>
      </c>
      <c r="BM48" s="4">
        <v>263129430.32214457</v>
      </c>
      <c r="BN48" s="4">
        <v>241920742.62146607</v>
      </c>
      <c r="BO48" s="4">
        <v>243023111.38355532</v>
      </c>
      <c r="BP48" s="4">
        <v>209197749.057684</v>
      </c>
      <c r="BQ48" s="4">
        <v>285152885.96139014</v>
      </c>
      <c r="BR48" s="4">
        <v>240621147.68324628</v>
      </c>
      <c r="BS48" s="4">
        <v>258170580.48384321</v>
      </c>
      <c r="BT48" s="4">
        <v>254824274.20393687</v>
      </c>
      <c r="BU48" s="4">
        <v>294968285.65842515</v>
      </c>
      <c r="BV48" s="4">
        <v>266586518.66344285</v>
      </c>
      <c r="BW48" s="4">
        <v>276546399.73180199</v>
      </c>
      <c r="BX48" s="4">
        <v>282504674.95965052</v>
      </c>
      <c r="BY48" s="4">
        <v>327806308.74583715</v>
      </c>
      <c r="BZ48" s="4">
        <v>299242340.02702165</v>
      </c>
      <c r="CA48" s="4">
        <v>280517683.649481</v>
      </c>
      <c r="CB48" s="4">
        <v>277857075.81406927</v>
      </c>
      <c r="CC48" s="4">
        <v>338406112.87564081</v>
      </c>
      <c r="CD48" s="4">
        <v>282221856.474729</v>
      </c>
      <c r="CE48" s="4">
        <v>275733138</v>
      </c>
      <c r="CF48" s="4">
        <v>278564615</v>
      </c>
      <c r="CG48" s="4">
        <v>344902120</v>
      </c>
      <c r="CH48" s="4">
        <v>311772815</v>
      </c>
      <c r="CI48" s="4">
        <v>316143224</v>
      </c>
      <c r="CJ48" s="4">
        <v>309212479</v>
      </c>
      <c r="CK48" s="4">
        <v>344542695.88235301</v>
      </c>
      <c r="CL48" s="4">
        <v>288581342.95882404</v>
      </c>
      <c r="CM48" s="4">
        <v>237925012.366667</v>
      </c>
    </row>
    <row r="49" spans="1:94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70"/>
      <c r="AT49" s="70"/>
      <c r="AU49" s="50"/>
      <c r="AV49" s="63">
        <v>95487801.280730098</v>
      </c>
      <c r="AW49" s="64">
        <v>114524527.72578046</v>
      </c>
      <c r="AX49" s="64">
        <v>102299050.53173749</v>
      </c>
      <c r="AY49" s="64">
        <v>108260504.96423955</v>
      </c>
      <c r="AZ49" s="64">
        <v>111626293.44717678</v>
      </c>
      <c r="BA49" s="64">
        <v>125270227.7998286</v>
      </c>
      <c r="BB49" s="64">
        <v>115607808.1274008</v>
      </c>
      <c r="BC49" s="64">
        <v>116043913.9277548</v>
      </c>
      <c r="BD49" s="64">
        <v>122262306.94450669</v>
      </c>
      <c r="BE49" s="64">
        <v>143069056.75939095</v>
      </c>
      <c r="BF49" s="64">
        <v>124891536.45394224</v>
      </c>
      <c r="BG49" s="64">
        <v>132573577.21064891</v>
      </c>
      <c r="BH49" s="65">
        <v>132324183.09844632</v>
      </c>
      <c r="BI49" s="65">
        <v>154680732.0442228</v>
      </c>
      <c r="BJ49" s="65">
        <v>126165965.02193463</v>
      </c>
      <c r="BK49" s="4">
        <v>135942206.87724343</v>
      </c>
      <c r="BL49" s="4">
        <v>168010728.66305131</v>
      </c>
      <c r="BM49" s="4">
        <v>199005132.05969334</v>
      </c>
      <c r="BN49" s="4">
        <v>174892333.9217225</v>
      </c>
      <c r="BO49" s="4">
        <v>172687229.13834795</v>
      </c>
      <c r="BP49" s="4">
        <v>173468915.96669832</v>
      </c>
      <c r="BQ49" s="4">
        <v>212929513.64006564</v>
      </c>
      <c r="BR49" s="4">
        <v>169779747.21351674</v>
      </c>
      <c r="BS49" s="4">
        <v>172993872.35006937</v>
      </c>
      <c r="BT49" s="4">
        <v>179272399.09543103</v>
      </c>
      <c r="BU49" s="4">
        <v>202141872.95260718</v>
      </c>
      <c r="BV49" s="4">
        <v>190497764.58791316</v>
      </c>
      <c r="BW49" s="4">
        <v>193976323.50262734</v>
      </c>
      <c r="BX49" s="4">
        <v>197081309.57877925</v>
      </c>
      <c r="BY49" s="4">
        <v>226162564.84325048</v>
      </c>
      <c r="BZ49" s="4">
        <v>178401420.85485184</v>
      </c>
      <c r="CA49" s="55"/>
      <c r="CB49" s="55"/>
      <c r="CC49" s="55"/>
      <c r="CD49" s="55"/>
      <c r="CE49" s="70"/>
      <c r="CF49" s="70"/>
      <c r="CG49" s="70"/>
      <c r="CH49" s="55"/>
      <c r="CI49" s="55"/>
      <c r="CJ49" s="55"/>
      <c r="CK49" s="55"/>
      <c r="CL49" s="55"/>
      <c r="CM49" s="55"/>
    </row>
    <row r="50" spans="1:94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50"/>
      <c r="AV50" s="71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3"/>
      <c r="BI50" s="73"/>
      <c r="BJ50" s="73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4">
        <v>345635551</v>
      </c>
      <c r="CF50" s="4">
        <v>352575270</v>
      </c>
      <c r="CG50" s="4">
        <v>437391479</v>
      </c>
      <c r="CH50" s="4">
        <v>418948441</v>
      </c>
      <c r="CI50" s="4">
        <v>406731833</v>
      </c>
      <c r="CJ50" s="4">
        <v>390734548</v>
      </c>
      <c r="CK50" s="4">
        <v>477398829.375</v>
      </c>
      <c r="CL50" s="4">
        <v>364944110.50833303</v>
      </c>
      <c r="CM50" s="4">
        <v>270456199.22222197</v>
      </c>
    </row>
    <row r="51" spans="1:94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0"/>
      <c r="AV51" s="63">
        <v>81090539.90987578</v>
      </c>
      <c r="AW51" s="64">
        <v>94884959.774465725</v>
      </c>
      <c r="AX51" s="64">
        <v>74000794.590358451</v>
      </c>
      <c r="AY51" s="64">
        <v>75841907.991567999</v>
      </c>
      <c r="AZ51" s="64">
        <v>78738049.600275367</v>
      </c>
      <c r="BA51" s="64">
        <v>90627109.759279132</v>
      </c>
      <c r="BB51" s="64">
        <v>69656766.843748033</v>
      </c>
      <c r="BC51" s="64">
        <v>79464726.285474777</v>
      </c>
      <c r="BD51" s="64">
        <v>82761682.738907576</v>
      </c>
      <c r="BE51" s="64">
        <v>102191847.30238025</v>
      </c>
      <c r="BF51" s="64">
        <v>77279391.645013079</v>
      </c>
      <c r="BG51" s="64">
        <v>82741850.320870787</v>
      </c>
      <c r="BH51" s="65">
        <v>90025403.134162962</v>
      </c>
      <c r="BI51" s="65">
        <v>107723530.31474423</v>
      </c>
      <c r="BJ51" s="65">
        <v>84055326.606806234</v>
      </c>
      <c r="BK51" s="4">
        <v>93321156.520410195</v>
      </c>
      <c r="BL51" s="4">
        <v>100767588.41953532</v>
      </c>
      <c r="BM51" s="4">
        <v>123231965.64462593</v>
      </c>
      <c r="BN51" s="4">
        <v>101627216.3758762</v>
      </c>
      <c r="BO51" s="4">
        <v>110435055.87731856</v>
      </c>
      <c r="BP51" s="4">
        <v>110685663.58215958</v>
      </c>
      <c r="BQ51" s="4">
        <v>146717788.39451599</v>
      </c>
      <c r="BR51" s="4">
        <v>132175357.08439657</v>
      </c>
      <c r="BS51" s="4">
        <v>139655298.75499389</v>
      </c>
      <c r="BT51" s="4">
        <v>146684099.13818628</v>
      </c>
      <c r="BU51" s="4">
        <v>173195166.87763909</v>
      </c>
      <c r="BV51" s="4">
        <v>120042328.96698105</v>
      </c>
      <c r="BW51" s="4">
        <v>129324723.63179831</v>
      </c>
      <c r="BX51" s="4">
        <v>138409754.84766707</v>
      </c>
      <c r="BY51" s="4">
        <v>167705348.21660075</v>
      </c>
      <c r="BZ51" s="4">
        <v>129754403.62429287</v>
      </c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</row>
    <row r="52" spans="1:94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9167</v>
      </c>
      <c r="AU52" s="50"/>
      <c r="AV52" s="63">
        <v>324950543.49776351</v>
      </c>
      <c r="AW52" s="64">
        <v>380379843.87006754</v>
      </c>
      <c r="AX52" s="64">
        <v>351020721.30020851</v>
      </c>
      <c r="AY52" s="64">
        <v>365692555.65687519</v>
      </c>
      <c r="AZ52" s="64">
        <v>359529961.5793137</v>
      </c>
      <c r="BA52" s="64">
        <v>445829440.12604755</v>
      </c>
      <c r="BB52" s="64">
        <v>396213557.95210057</v>
      </c>
      <c r="BC52" s="64">
        <v>436189447.21077585</v>
      </c>
      <c r="BD52" s="64">
        <v>441651292.21081132</v>
      </c>
      <c r="BE52" s="64">
        <v>524197880.75619113</v>
      </c>
      <c r="BF52" s="64">
        <v>465187685.2628293</v>
      </c>
      <c r="BG52" s="64">
        <v>495370205.23822427</v>
      </c>
      <c r="BH52" s="65">
        <v>496790312.89758807</v>
      </c>
      <c r="BI52" s="65">
        <v>656831314.6184839</v>
      </c>
      <c r="BJ52" s="65">
        <v>516604635.23776233</v>
      </c>
      <c r="BK52" s="4">
        <v>561923862.22507095</v>
      </c>
      <c r="BL52" s="4">
        <v>579984377.41850841</v>
      </c>
      <c r="BM52" s="4">
        <v>595549350.67798412</v>
      </c>
      <c r="BN52" s="4">
        <v>501352336.41717714</v>
      </c>
      <c r="BO52" s="4">
        <v>505891008.67449766</v>
      </c>
      <c r="BP52" s="4">
        <v>476742053.22068</v>
      </c>
      <c r="BQ52" s="4">
        <v>510750866.4966616</v>
      </c>
      <c r="BR52" s="4">
        <v>408696608.30433762</v>
      </c>
      <c r="BS52" s="4">
        <v>444417910.19576412</v>
      </c>
      <c r="BT52" s="4">
        <v>451568042.43579394</v>
      </c>
      <c r="BU52" s="4">
        <v>559593788.63672125</v>
      </c>
      <c r="BV52" s="4">
        <v>479011778.95280582</v>
      </c>
      <c r="BW52" s="4">
        <v>528409074.59237653</v>
      </c>
      <c r="BX52" s="4">
        <v>490452641.85774243</v>
      </c>
      <c r="BY52" s="4">
        <v>582250973.81602919</v>
      </c>
      <c r="BZ52" s="4">
        <v>477834581.24467462</v>
      </c>
      <c r="CA52" s="4">
        <v>498802395.04322541</v>
      </c>
      <c r="CB52" s="4">
        <v>512032356.35401201</v>
      </c>
      <c r="CC52" s="4">
        <v>597588655.99366415</v>
      </c>
      <c r="CD52" s="4">
        <v>530348486.81009084</v>
      </c>
      <c r="CE52" s="4">
        <v>565371975</v>
      </c>
      <c r="CF52" s="4">
        <v>614058817</v>
      </c>
      <c r="CG52" s="4">
        <v>749030667</v>
      </c>
      <c r="CH52" s="4">
        <v>706852850</v>
      </c>
      <c r="CI52" s="4">
        <v>712062847</v>
      </c>
      <c r="CJ52" s="4">
        <v>681511147</v>
      </c>
      <c r="CK52" s="4">
        <v>772830282.08731794</v>
      </c>
      <c r="CL52" s="4">
        <v>665037320.85447001</v>
      </c>
      <c r="CM52" s="4">
        <v>439728821.09668702</v>
      </c>
    </row>
    <row r="53" spans="1:94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Q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19349</v>
      </c>
      <c r="AT53" s="14">
        <v>18396</v>
      </c>
      <c r="AU53" s="50"/>
      <c r="AV53" s="68">
        <f t="shared" ref="AV53:BJ53" si="71">SUM(AV54:AV57)</f>
        <v>679038230.27532589</v>
      </c>
      <c r="AW53" s="69">
        <f t="shared" si="71"/>
        <v>768689138.45846975</v>
      </c>
      <c r="AX53" s="69">
        <f t="shared" si="71"/>
        <v>702698380.0823946</v>
      </c>
      <c r="AY53" s="69">
        <f t="shared" si="71"/>
        <v>703490311.28964972</v>
      </c>
      <c r="AZ53" s="69">
        <f t="shared" si="71"/>
        <v>757264027.3978852</v>
      </c>
      <c r="BA53" s="69">
        <f t="shared" si="71"/>
        <v>851414807.61223304</v>
      </c>
      <c r="BB53" s="69">
        <f t="shared" si="71"/>
        <v>744352212.84379911</v>
      </c>
      <c r="BC53" s="69">
        <f t="shared" si="71"/>
        <v>758551705.00117123</v>
      </c>
      <c r="BD53" s="69">
        <f t="shared" si="71"/>
        <v>800510386.84012353</v>
      </c>
      <c r="BE53" s="69">
        <f t="shared" si="71"/>
        <v>903882080.15801525</v>
      </c>
      <c r="BF53" s="69">
        <f t="shared" si="71"/>
        <v>846739090.67484367</v>
      </c>
      <c r="BG53" s="69">
        <f t="shared" si="71"/>
        <v>852276917.23352337</v>
      </c>
      <c r="BH53" s="69">
        <f t="shared" si="71"/>
        <v>908616590.22708058</v>
      </c>
      <c r="BI53" s="69">
        <f t="shared" si="71"/>
        <v>1071937038.8824339</v>
      </c>
      <c r="BJ53" s="69">
        <f t="shared" si="71"/>
        <v>927935846.06527245</v>
      </c>
      <c r="BK53" s="7">
        <f>SUM(BK54:BK57)</f>
        <v>946157048.51355779</v>
      </c>
      <c r="BL53" s="7">
        <f t="shared" ref="BL53:BS53" si="72">SUM(BL54:BL57)</f>
        <v>974719371.56953502</v>
      </c>
      <c r="BM53" s="7">
        <f t="shared" si="72"/>
        <v>1118969189.901125</v>
      </c>
      <c r="BN53" s="7">
        <f t="shared" si="72"/>
        <v>1040219428.4531486</v>
      </c>
      <c r="BO53" s="7">
        <f t="shared" si="72"/>
        <v>1057943346.9941078</v>
      </c>
      <c r="BP53" s="7">
        <f t="shared" si="72"/>
        <v>1079259166.04129</v>
      </c>
      <c r="BQ53" s="7">
        <f t="shared" si="72"/>
        <v>1225365626.0989449</v>
      </c>
      <c r="BR53" s="7">
        <f t="shared" si="72"/>
        <v>1110319349.2188079</v>
      </c>
      <c r="BS53" s="7">
        <f t="shared" si="72"/>
        <v>1106022508.7813125</v>
      </c>
      <c r="BT53" s="7">
        <f t="shared" ref="BT53:BZ53" si="73">SUM(BT54:BT57)</f>
        <v>1175796344.285661</v>
      </c>
      <c r="BU53" s="7">
        <f t="shared" si="73"/>
        <v>1493186950.3565745</v>
      </c>
      <c r="BV53" s="7">
        <f t="shared" si="73"/>
        <v>1286370481.690835</v>
      </c>
      <c r="BW53" s="7">
        <f t="shared" si="73"/>
        <v>1344070648.8424034</v>
      </c>
      <c r="BX53" s="7">
        <f t="shared" si="73"/>
        <v>1226379296.3675914</v>
      </c>
      <c r="BY53" s="7">
        <f t="shared" si="73"/>
        <v>1510824056.8975697</v>
      </c>
      <c r="BZ53" s="7">
        <f t="shared" si="73"/>
        <v>1458226062.4945548</v>
      </c>
      <c r="CA53" s="7">
        <f t="shared" ref="CA53:CJ53" si="74">SUM(CA54:CA57)</f>
        <v>1394919196.4665728</v>
      </c>
      <c r="CB53" s="7">
        <f t="shared" si="74"/>
        <v>1441270888.9210906</v>
      </c>
      <c r="CC53" s="7">
        <f t="shared" si="74"/>
        <v>1624894231.651881</v>
      </c>
      <c r="CD53" s="7">
        <f t="shared" si="74"/>
        <v>1520247378.3266187</v>
      </c>
      <c r="CE53" s="7">
        <f t="shared" si="74"/>
        <v>1574736756</v>
      </c>
      <c r="CF53" s="7">
        <f t="shared" si="74"/>
        <v>1560382635</v>
      </c>
      <c r="CG53" s="7">
        <f t="shared" si="74"/>
        <v>1765309001</v>
      </c>
      <c r="CH53" s="7">
        <f t="shared" si="74"/>
        <v>1694430225</v>
      </c>
      <c r="CI53" s="7">
        <f t="shared" si="74"/>
        <v>1693157876</v>
      </c>
      <c r="CJ53" s="7">
        <f t="shared" si="74"/>
        <v>1674612618</v>
      </c>
      <c r="CK53" s="7">
        <v>1812345085.12129</v>
      </c>
      <c r="CL53" s="7">
        <v>1709181812.7729514</v>
      </c>
      <c r="CM53" s="7">
        <v>1451063812.0212891</v>
      </c>
    </row>
    <row r="54" spans="1:94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50"/>
      <c r="AV54" s="63">
        <v>193540545.17871076</v>
      </c>
      <c r="AW54" s="64">
        <v>215910405.95328188</v>
      </c>
      <c r="AX54" s="64">
        <v>184395906.93567565</v>
      </c>
      <c r="AY54" s="64">
        <v>186546396.22480577</v>
      </c>
      <c r="AZ54" s="64">
        <v>190693736.23748407</v>
      </c>
      <c r="BA54" s="64">
        <v>212013400.23547918</v>
      </c>
      <c r="BB54" s="64">
        <v>185485355.39229017</v>
      </c>
      <c r="BC54" s="64">
        <v>186408233.74877971</v>
      </c>
      <c r="BD54" s="64">
        <v>197438253.5127683</v>
      </c>
      <c r="BE54" s="64">
        <v>223227995.34750652</v>
      </c>
      <c r="BF54" s="64">
        <v>189552987.785941</v>
      </c>
      <c r="BG54" s="64">
        <v>207684817.01923087</v>
      </c>
      <c r="BH54" s="65">
        <v>218519482.30651143</v>
      </c>
      <c r="BI54" s="65">
        <v>258704478.84998271</v>
      </c>
      <c r="BJ54" s="65">
        <v>237879473.40309536</v>
      </c>
      <c r="BK54" s="4">
        <v>244103716.8388353</v>
      </c>
      <c r="BL54" s="4">
        <v>261507369.70637944</v>
      </c>
      <c r="BM54" s="4">
        <v>310437319.08950263</v>
      </c>
      <c r="BN54" s="4">
        <v>276117955.28842866</v>
      </c>
      <c r="BO54" s="4">
        <v>264417994.24235901</v>
      </c>
      <c r="BP54" s="4">
        <v>260246078.21761313</v>
      </c>
      <c r="BQ54" s="4">
        <v>299096592.65364802</v>
      </c>
      <c r="BR54" s="4">
        <v>260472786.32813364</v>
      </c>
      <c r="BS54" s="4">
        <v>264722871.12305751</v>
      </c>
      <c r="BT54" s="4">
        <v>270642155.05188555</v>
      </c>
      <c r="BU54" s="4">
        <v>336211075.57779843</v>
      </c>
      <c r="BV54" s="4">
        <v>298588550.58081329</v>
      </c>
      <c r="BW54" s="4">
        <v>300445387.27174497</v>
      </c>
      <c r="BX54" s="4">
        <v>263630534.185267</v>
      </c>
      <c r="BY54" s="4">
        <v>306985335.45497221</v>
      </c>
      <c r="BZ54" s="4">
        <v>263693641.77282068</v>
      </c>
      <c r="CA54" s="4">
        <v>272304032.20586783</v>
      </c>
      <c r="CB54" s="4">
        <v>276073793.23844445</v>
      </c>
      <c r="CC54" s="4">
        <v>320571939.60953003</v>
      </c>
      <c r="CD54" s="4">
        <v>292819625.85437763</v>
      </c>
      <c r="CE54" s="4">
        <v>305500721</v>
      </c>
      <c r="CF54" s="4">
        <v>294597633</v>
      </c>
      <c r="CG54" s="4">
        <v>342807471</v>
      </c>
      <c r="CH54" s="4">
        <v>318512973</v>
      </c>
      <c r="CI54" s="4">
        <v>305248261</v>
      </c>
      <c r="CJ54" s="4">
        <v>297045710</v>
      </c>
      <c r="CK54" s="4">
        <v>337279131.10526299</v>
      </c>
      <c r="CL54" s="4">
        <v>267904405.64473701</v>
      </c>
      <c r="CM54" s="4">
        <v>225326451.09671199</v>
      </c>
    </row>
    <row r="55" spans="1:94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2161</v>
      </c>
      <c r="AU55" s="50"/>
      <c r="AV55" s="63">
        <v>66392656.194911838</v>
      </c>
      <c r="AW55" s="64">
        <v>71967461.940964386</v>
      </c>
      <c r="AX55" s="64">
        <v>60469802.311680235</v>
      </c>
      <c r="AY55" s="64">
        <v>55472331.489757046</v>
      </c>
      <c r="AZ55" s="64">
        <v>64238806.094497569</v>
      </c>
      <c r="BA55" s="64">
        <v>76450849.710607246</v>
      </c>
      <c r="BB55" s="64">
        <v>61581545.846484788</v>
      </c>
      <c r="BC55" s="64">
        <v>63550887.856576227</v>
      </c>
      <c r="BD55" s="64">
        <v>66677138.489954703</v>
      </c>
      <c r="BE55" s="64">
        <v>85675907.607635483</v>
      </c>
      <c r="BF55" s="64">
        <v>61448455.032571383</v>
      </c>
      <c r="BG55" s="64">
        <v>62436964.166904755</v>
      </c>
      <c r="BH55" s="65">
        <v>71778587.92624779</v>
      </c>
      <c r="BI55" s="65">
        <v>74804206.650554627</v>
      </c>
      <c r="BJ55" s="65">
        <v>54236181.965497501</v>
      </c>
      <c r="BK55" s="4">
        <v>57198215.40751531</v>
      </c>
      <c r="BL55" s="4">
        <v>66700713.150137104</v>
      </c>
      <c r="BM55" s="4">
        <v>89869790.254531071</v>
      </c>
      <c r="BN55" s="4">
        <v>91530708.888748035</v>
      </c>
      <c r="BO55" s="4">
        <v>101208724.23901579</v>
      </c>
      <c r="BP55" s="4">
        <v>127179113.38156839</v>
      </c>
      <c r="BQ55" s="4">
        <v>163367392.87833676</v>
      </c>
      <c r="BR55" s="4">
        <v>134418771.88850519</v>
      </c>
      <c r="BS55" s="4">
        <v>126432103.18897894</v>
      </c>
      <c r="BT55" s="4">
        <v>120696773.85466164</v>
      </c>
      <c r="BU55" s="4">
        <v>132753131.9131823</v>
      </c>
      <c r="BV55" s="4">
        <v>133068452.59616466</v>
      </c>
      <c r="BW55" s="4">
        <v>132569463.26103035</v>
      </c>
      <c r="BX55" s="4">
        <v>116254899.94619122</v>
      </c>
      <c r="BY55" s="4">
        <v>124430836.05945918</v>
      </c>
      <c r="BZ55" s="4">
        <v>133170017.61024313</v>
      </c>
      <c r="CA55" s="4">
        <v>138165788.57355115</v>
      </c>
      <c r="CB55" s="4">
        <v>147049988.18534613</v>
      </c>
      <c r="CC55" s="4">
        <v>163266920.32395381</v>
      </c>
      <c r="CD55" s="4">
        <v>155554455.88125315</v>
      </c>
      <c r="CE55" s="4">
        <v>161833506</v>
      </c>
      <c r="CF55" s="4">
        <v>168602945</v>
      </c>
      <c r="CG55" s="4">
        <v>177324927</v>
      </c>
      <c r="CH55" s="4">
        <v>181081134</v>
      </c>
      <c r="CI55" s="4">
        <v>168566326</v>
      </c>
      <c r="CJ55" s="4">
        <v>176556094</v>
      </c>
      <c r="CK55" s="4">
        <v>179809764.07826099</v>
      </c>
      <c r="CL55" s="4">
        <v>178553265.91818199</v>
      </c>
      <c r="CM55" s="4">
        <v>165839838.555556</v>
      </c>
    </row>
    <row r="56" spans="1:94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10616</v>
      </c>
      <c r="AU56" s="50"/>
      <c r="AV56" s="63">
        <v>336125173.83780479</v>
      </c>
      <c r="AW56" s="64">
        <v>382848020.17865741</v>
      </c>
      <c r="AX56" s="64">
        <v>368884014.2191906</v>
      </c>
      <c r="AY56" s="64">
        <v>372589382.002397</v>
      </c>
      <c r="AZ56" s="64">
        <v>414098687.52762556</v>
      </c>
      <c r="BA56" s="64">
        <v>465884186.13876277</v>
      </c>
      <c r="BB56" s="64">
        <v>406116609.18053144</v>
      </c>
      <c r="BC56" s="64">
        <v>418386517.51898748</v>
      </c>
      <c r="BD56" s="64">
        <v>445456159.12238175</v>
      </c>
      <c r="BE56" s="64">
        <v>492664197.73893398</v>
      </c>
      <c r="BF56" s="64">
        <v>485618372.99014062</v>
      </c>
      <c r="BG56" s="64">
        <v>473048593.53672123</v>
      </c>
      <c r="BH56" s="65">
        <v>499070543.54732656</v>
      </c>
      <c r="BI56" s="65">
        <v>610170441.01584351</v>
      </c>
      <c r="BJ56" s="65">
        <v>518098012.08049107</v>
      </c>
      <c r="BK56" s="4">
        <v>524166976.83308613</v>
      </c>
      <c r="BL56" s="4">
        <v>531592021.42299771</v>
      </c>
      <c r="BM56" s="4">
        <v>588934239.85054862</v>
      </c>
      <c r="BN56" s="4">
        <v>543933404.28310359</v>
      </c>
      <c r="BO56" s="4">
        <v>563253567.60708857</v>
      </c>
      <c r="BP56" s="4">
        <v>566655246.57396066</v>
      </c>
      <c r="BQ56" s="4">
        <v>629413658.0449543</v>
      </c>
      <c r="BR56" s="4">
        <v>581755099.22285092</v>
      </c>
      <c r="BS56" s="4">
        <v>578395321.28893542</v>
      </c>
      <c r="BT56" s="4">
        <v>637323456.40535426</v>
      </c>
      <c r="BU56" s="4">
        <v>877914015.48090172</v>
      </c>
      <c r="BV56" s="4">
        <v>711475478.45652461</v>
      </c>
      <c r="BW56" s="4">
        <v>771456065.8940444</v>
      </c>
      <c r="BX56" s="4">
        <v>701751321.65965021</v>
      </c>
      <c r="BY56" s="4">
        <v>924615975.52985358</v>
      </c>
      <c r="BZ56" s="4">
        <v>919267851.18138611</v>
      </c>
      <c r="CA56" s="4">
        <v>837747087.98249507</v>
      </c>
      <c r="CB56" s="4">
        <v>874821236.52802098</v>
      </c>
      <c r="CC56" s="4">
        <v>989134671.96203399</v>
      </c>
      <c r="CD56" s="4">
        <v>914442755.1680131</v>
      </c>
      <c r="CE56" s="4">
        <v>964392312</v>
      </c>
      <c r="CF56" s="4">
        <v>953991662</v>
      </c>
      <c r="CG56" s="4">
        <v>1085843087</v>
      </c>
      <c r="CH56" s="4">
        <v>1034409658</v>
      </c>
      <c r="CI56" s="4">
        <v>1063068563</v>
      </c>
      <c r="CJ56" s="4">
        <v>1040888382</v>
      </c>
      <c r="CK56" s="4">
        <v>1131754012.38221</v>
      </c>
      <c r="CL56" s="4">
        <v>1094227165.2378101</v>
      </c>
      <c r="CM56" s="4">
        <v>932421508.39423096</v>
      </c>
      <c r="CN56" s="47"/>
      <c r="CP56" s="47"/>
    </row>
    <row r="57" spans="1:94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50"/>
      <c r="AV57" s="63">
        <v>82979855.063898414</v>
      </c>
      <c r="AW57" s="64">
        <v>97963250.385566115</v>
      </c>
      <c r="AX57" s="64">
        <v>88948656.615848124</v>
      </c>
      <c r="AY57" s="64">
        <v>88882201.572689876</v>
      </c>
      <c r="AZ57" s="64">
        <v>88232797.538278013</v>
      </c>
      <c r="BA57" s="64">
        <v>97066371.527383968</v>
      </c>
      <c r="BB57" s="64">
        <v>91168702.424492747</v>
      </c>
      <c r="BC57" s="64">
        <v>90206065.876827806</v>
      </c>
      <c r="BD57" s="64">
        <v>90938835.715018719</v>
      </c>
      <c r="BE57" s="64">
        <v>102313979.46393919</v>
      </c>
      <c r="BF57" s="64">
        <v>110119274.8661907</v>
      </c>
      <c r="BG57" s="64">
        <v>109106542.5106665</v>
      </c>
      <c r="BH57" s="65">
        <v>119247976.44699475</v>
      </c>
      <c r="BI57" s="65">
        <v>128257912.36605309</v>
      </c>
      <c r="BJ57" s="65">
        <v>117722178.61618854</v>
      </c>
      <c r="BK57" s="4">
        <v>120688139.43412101</v>
      </c>
      <c r="BL57" s="4">
        <v>114919267.29002067</v>
      </c>
      <c r="BM57" s="4">
        <v>129727840.7065426</v>
      </c>
      <c r="BN57" s="4">
        <v>128637359.99286829</v>
      </c>
      <c r="BO57" s="4">
        <v>129063060.90564449</v>
      </c>
      <c r="BP57" s="4">
        <v>125178727.86814778</v>
      </c>
      <c r="BQ57" s="4">
        <v>133487982.52200586</v>
      </c>
      <c r="BR57" s="4">
        <v>133672691.7793183</v>
      </c>
      <c r="BS57" s="4">
        <v>136472213.18034059</v>
      </c>
      <c r="BT57" s="4">
        <v>147133958.97375956</v>
      </c>
      <c r="BU57" s="4">
        <v>146308727.38469207</v>
      </c>
      <c r="BV57" s="4">
        <v>143238000.05733263</v>
      </c>
      <c r="BW57" s="4">
        <v>139599732.41558352</v>
      </c>
      <c r="BX57" s="4">
        <v>144742540.57648295</v>
      </c>
      <c r="BY57" s="4">
        <v>154791909.8532849</v>
      </c>
      <c r="BZ57" s="4">
        <v>142094551.93010488</v>
      </c>
      <c r="CA57" s="4">
        <v>146702287.70465863</v>
      </c>
      <c r="CB57" s="4">
        <v>143325870.96927908</v>
      </c>
      <c r="CC57" s="4">
        <v>151920699.75636309</v>
      </c>
      <c r="CD57" s="4">
        <v>157430541.42297491</v>
      </c>
      <c r="CE57" s="4">
        <v>143010217</v>
      </c>
      <c r="CF57" s="4">
        <v>143190395</v>
      </c>
      <c r="CG57" s="4">
        <v>159333516</v>
      </c>
      <c r="CH57" s="4">
        <v>160426460</v>
      </c>
      <c r="CI57" s="4">
        <v>156274726</v>
      </c>
      <c r="CJ57" s="4">
        <v>160122432</v>
      </c>
      <c r="CK57" s="4">
        <v>163502177.555556</v>
      </c>
      <c r="CL57" s="4">
        <v>168496975.972222</v>
      </c>
      <c r="CM57" s="4">
        <v>127476013.97479001</v>
      </c>
      <c r="CP57" s="47"/>
    </row>
    <row r="58" spans="1:94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Q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111437</v>
      </c>
      <c r="AT58" s="14">
        <v>102640</v>
      </c>
      <c r="AU58" s="50"/>
      <c r="AV58" s="68">
        <f t="shared" ref="AV58:BJ58" si="79">SUM(AV59:AV64)</f>
        <v>3411589217.5285664</v>
      </c>
      <c r="AW58" s="69">
        <f t="shared" si="79"/>
        <v>4038196624.898313</v>
      </c>
      <c r="AX58" s="69">
        <f t="shared" si="79"/>
        <v>3572949298.4724197</v>
      </c>
      <c r="AY58" s="69">
        <f t="shared" si="79"/>
        <v>3690690464.9073668</v>
      </c>
      <c r="AZ58" s="69">
        <f t="shared" si="79"/>
        <v>3647887074.3183703</v>
      </c>
      <c r="BA58" s="69">
        <f t="shared" si="79"/>
        <v>4480332949.1426954</v>
      </c>
      <c r="BB58" s="69">
        <f t="shared" si="79"/>
        <v>3957302306.8721256</v>
      </c>
      <c r="BC58" s="69">
        <f t="shared" si="79"/>
        <v>4111957830.3358226</v>
      </c>
      <c r="BD58" s="69">
        <f t="shared" si="79"/>
        <v>4174334256.9453716</v>
      </c>
      <c r="BE58" s="69">
        <f t="shared" si="79"/>
        <v>4955130362.8433867</v>
      </c>
      <c r="BF58" s="69">
        <f t="shared" si="79"/>
        <v>4431042067.4708328</v>
      </c>
      <c r="BG58" s="69">
        <f t="shared" si="79"/>
        <v>4561347501.1856556</v>
      </c>
      <c r="BH58" s="69">
        <f t="shared" si="79"/>
        <v>4573424966.5093031</v>
      </c>
      <c r="BI58" s="69">
        <f t="shared" si="79"/>
        <v>5297590582.4296093</v>
      </c>
      <c r="BJ58" s="69">
        <f t="shared" si="79"/>
        <v>4828559921.933486</v>
      </c>
      <c r="BK58" s="7">
        <f>SUM(BK59:BK64)</f>
        <v>5001006399.5330095</v>
      </c>
      <c r="BL58" s="7">
        <f t="shared" ref="BL58:BS58" si="80">SUM(BL59:BL64)</f>
        <v>4616540811.7013502</v>
      </c>
      <c r="BM58" s="7">
        <f t="shared" si="80"/>
        <v>5820251049.7667427</v>
      </c>
      <c r="BN58" s="7">
        <f t="shared" si="80"/>
        <v>5040378923.4752216</v>
      </c>
      <c r="BO58" s="7">
        <f t="shared" si="80"/>
        <v>5396725868.2257805</v>
      </c>
      <c r="BP58" s="7">
        <f t="shared" si="80"/>
        <v>5104155373.7150393</v>
      </c>
      <c r="BQ58" s="7">
        <f t="shared" si="80"/>
        <v>6409879132.8859997</v>
      </c>
      <c r="BR58" s="7">
        <f t="shared" si="80"/>
        <v>5566499068.2402468</v>
      </c>
      <c r="BS58" s="7">
        <f t="shared" si="80"/>
        <v>5823294105.5618067</v>
      </c>
      <c r="BT58" s="7">
        <f t="shared" ref="BT58:BZ58" si="81">SUM(BT59:BT64)</f>
        <v>5817414549.6015549</v>
      </c>
      <c r="BU58" s="7">
        <f t="shared" si="81"/>
        <v>7100774242.4322643</v>
      </c>
      <c r="BV58" s="7">
        <f t="shared" si="81"/>
        <v>6509498647.5154285</v>
      </c>
      <c r="BW58" s="7">
        <f t="shared" si="81"/>
        <v>6700805395.2975864</v>
      </c>
      <c r="BX58" s="7">
        <f t="shared" si="81"/>
        <v>7009984229.1290646</v>
      </c>
      <c r="BY58" s="7">
        <f t="shared" si="81"/>
        <v>8233848775.8728828</v>
      </c>
      <c r="BZ58" s="7">
        <f t="shared" si="81"/>
        <v>7162364370.6751375</v>
      </c>
      <c r="CA58" s="14">
        <f t="shared" ref="CA58:CJ58" si="82">SUM(CA59:CA64)</f>
        <v>7445816144.7766361</v>
      </c>
      <c r="CB58" s="14">
        <f t="shared" si="82"/>
        <v>7204058017.2551003</v>
      </c>
      <c r="CC58" s="14">
        <f t="shared" si="82"/>
        <v>8376549334.1761484</v>
      </c>
      <c r="CD58" s="14">
        <f t="shared" si="82"/>
        <v>7215497278.3835154</v>
      </c>
      <c r="CE58" s="14">
        <f t="shared" si="82"/>
        <v>7595790064</v>
      </c>
      <c r="CF58" s="14">
        <f t="shared" si="82"/>
        <v>7516147121</v>
      </c>
      <c r="CG58" s="14">
        <f t="shared" si="82"/>
        <v>8822917429</v>
      </c>
      <c r="CH58" s="14">
        <f t="shared" si="82"/>
        <v>7783090998</v>
      </c>
      <c r="CI58" s="14">
        <f t="shared" si="82"/>
        <v>8051024278</v>
      </c>
      <c r="CJ58" s="14">
        <f t="shared" si="82"/>
        <v>8005960341</v>
      </c>
      <c r="CK58" s="14">
        <v>8978682415.2560139</v>
      </c>
      <c r="CL58" s="14">
        <v>7667567657.5602818</v>
      </c>
      <c r="CM58" s="14">
        <v>6516988904.4642811</v>
      </c>
      <c r="CP58" s="47"/>
    </row>
    <row r="59" spans="1:94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31934</v>
      </c>
      <c r="AU59" s="50"/>
      <c r="AV59" s="63">
        <v>1204999657.1924739</v>
      </c>
      <c r="AW59" s="64">
        <v>1378143401.5609379</v>
      </c>
      <c r="AX59" s="64">
        <v>1318249063.6586816</v>
      </c>
      <c r="AY59" s="64">
        <v>1291947167.3404214</v>
      </c>
      <c r="AZ59" s="64">
        <v>1233810801.6937866</v>
      </c>
      <c r="BA59" s="64">
        <v>1491026126.8869221</v>
      </c>
      <c r="BB59" s="64">
        <v>1468952024.1756568</v>
      </c>
      <c r="BC59" s="64">
        <v>1451781793.7436311</v>
      </c>
      <c r="BD59" s="64">
        <v>1446723782.816241</v>
      </c>
      <c r="BE59" s="64">
        <v>1749279693.0542121</v>
      </c>
      <c r="BF59" s="64">
        <v>1638760935.7988503</v>
      </c>
      <c r="BG59" s="64">
        <v>1692426069.5035946</v>
      </c>
      <c r="BH59" s="65">
        <v>1625907963.3860142</v>
      </c>
      <c r="BI59" s="65">
        <v>1921611518.3620274</v>
      </c>
      <c r="BJ59" s="65">
        <v>1897074338.5374076</v>
      </c>
      <c r="BK59" s="4">
        <v>1971509938.8381176</v>
      </c>
      <c r="BL59" s="4">
        <v>1649665472.3956029</v>
      </c>
      <c r="BM59" s="4">
        <v>2163088511.7469716</v>
      </c>
      <c r="BN59" s="4">
        <v>2012040239.2087007</v>
      </c>
      <c r="BO59" s="4">
        <v>2196108038.5543933</v>
      </c>
      <c r="BP59" s="4">
        <v>1985976843.868562</v>
      </c>
      <c r="BQ59" s="4">
        <v>2356134085.5148239</v>
      </c>
      <c r="BR59" s="4">
        <v>2262145337.333447</v>
      </c>
      <c r="BS59" s="4">
        <v>2335327842.953361</v>
      </c>
      <c r="BT59" s="4">
        <v>2172086361.5794873</v>
      </c>
      <c r="BU59" s="4">
        <v>2637217592.4205728</v>
      </c>
      <c r="BV59" s="4">
        <v>2636877028.306313</v>
      </c>
      <c r="BW59" s="4">
        <v>2697571856.4929934</v>
      </c>
      <c r="BX59" s="4">
        <v>2899093437.644383</v>
      </c>
      <c r="BY59" s="4">
        <v>3412244662.9727321</v>
      </c>
      <c r="BZ59" s="4">
        <v>2933829807.826808</v>
      </c>
      <c r="CA59" s="4">
        <v>3162435809.6765432</v>
      </c>
      <c r="CB59" s="4">
        <v>2947731073.134388</v>
      </c>
      <c r="CC59" s="4">
        <v>3487925798.2346473</v>
      </c>
      <c r="CD59" s="4">
        <v>3144030005.6085377</v>
      </c>
      <c r="CE59" s="4">
        <v>3239560794</v>
      </c>
      <c r="CF59" s="4">
        <v>3066615359</v>
      </c>
      <c r="CG59" s="4">
        <v>3519269724</v>
      </c>
      <c r="CH59" s="4">
        <v>3261109768</v>
      </c>
      <c r="CI59" s="4">
        <v>3278176537</v>
      </c>
      <c r="CJ59" s="4">
        <v>3254358044</v>
      </c>
      <c r="CK59" s="4">
        <v>3529737580.5999999</v>
      </c>
      <c r="CL59" s="4">
        <v>3168450518.96491</v>
      </c>
      <c r="CM59" s="4">
        <v>3064138605.0615101</v>
      </c>
      <c r="CP59" s="47"/>
    </row>
    <row r="60" spans="1:94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50"/>
      <c r="AV60" s="63">
        <v>244306184.47424963</v>
      </c>
      <c r="AW60" s="64">
        <v>291836528.22343636</v>
      </c>
      <c r="AX60" s="64">
        <v>276667111.6356914</v>
      </c>
      <c r="AY60" s="64">
        <v>274750443.60912079</v>
      </c>
      <c r="AZ60" s="64">
        <v>285612054.08863634</v>
      </c>
      <c r="BA60" s="64">
        <v>350886560.76777661</v>
      </c>
      <c r="BB60" s="64">
        <v>280626299.14059603</v>
      </c>
      <c r="BC60" s="64">
        <v>309657483.23442537</v>
      </c>
      <c r="BD60" s="64">
        <v>322428624.93666995</v>
      </c>
      <c r="BE60" s="64">
        <v>380706425.46003461</v>
      </c>
      <c r="BF60" s="64">
        <v>368029555.61174518</v>
      </c>
      <c r="BG60" s="64">
        <v>376241609.9313302</v>
      </c>
      <c r="BH60" s="65">
        <v>394682494.78793299</v>
      </c>
      <c r="BI60" s="65">
        <v>462748631.03144717</v>
      </c>
      <c r="BJ60" s="65">
        <v>396200583.41761601</v>
      </c>
      <c r="BK60" s="4">
        <v>411801824.41858953</v>
      </c>
      <c r="BL60" s="4">
        <v>410235868.5223971</v>
      </c>
      <c r="BM60" s="4">
        <v>524256511.96919197</v>
      </c>
      <c r="BN60" s="4">
        <v>423948254.93050438</v>
      </c>
      <c r="BO60" s="4">
        <v>454010522.19098896</v>
      </c>
      <c r="BP60" s="4">
        <v>440081596.49055743</v>
      </c>
      <c r="BQ60" s="4">
        <v>548478301.95658803</v>
      </c>
      <c r="BR60" s="4">
        <v>477847519.68546015</v>
      </c>
      <c r="BS60" s="4">
        <v>494014296.84060365</v>
      </c>
      <c r="BT60" s="4">
        <v>541970574.46702325</v>
      </c>
      <c r="BU60" s="4">
        <v>671552533.29218602</v>
      </c>
      <c r="BV60" s="4">
        <v>506722909.24819565</v>
      </c>
      <c r="BW60" s="4">
        <v>531471144.61289167</v>
      </c>
      <c r="BX60" s="4">
        <v>556355853.09579992</v>
      </c>
      <c r="BY60" s="4">
        <v>649921155.89995122</v>
      </c>
      <c r="BZ60" s="4">
        <v>568955182.97766423</v>
      </c>
      <c r="CA60" s="4">
        <v>573272713.1387074</v>
      </c>
      <c r="CB60" s="4">
        <v>590204587.78800297</v>
      </c>
      <c r="CC60" s="4">
        <v>683245140.1594888</v>
      </c>
      <c r="CD60" s="4">
        <v>582702642.68246305</v>
      </c>
      <c r="CE60" s="4">
        <v>682924073</v>
      </c>
      <c r="CF60" s="4">
        <v>639424069</v>
      </c>
      <c r="CG60" s="4">
        <v>766232896</v>
      </c>
      <c r="CH60" s="4">
        <v>643399822</v>
      </c>
      <c r="CI60" s="4">
        <v>647855889</v>
      </c>
      <c r="CJ60" s="4">
        <v>659012276</v>
      </c>
      <c r="CK60" s="4">
        <v>751882585.50185204</v>
      </c>
      <c r="CL60" s="4">
        <v>613349941.80680704</v>
      </c>
      <c r="CM60" s="4">
        <v>390771985.30956501</v>
      </c>
      <c r="CP60" s="47"/>
    </row>
    <row r="61" spans="1:94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43719</v>
      </c>
      <c r="AU61" s="50"/>
      <c r="AV61" s="63">
        <v>1366368703.7116809</v>
      </c>
      <c r="AW61" s="64">
        <v>1736529759.5483046</v>
      </c>
      <c r="AX61" s="64">
        <v>1414406391.8514004</v>
      </c>
      <c r="AY61" s="64">
        <v>1545769398.3628337</v>
      </c>
      <c r="AZ61" s="64">
        <v>1496142503.569633</v>
      </c>
      <c r="BA61" s="64">
        <v>1969502649.5699863</v>
      </c>
      <c r="BB61" s="64">
        <v>1643001550.4562054</v>
      </c>
      <c r="BC61" s="64">
        <v>1739224793.9247885</v>
      </c>
      <c r="BD61" s="64">
        <v>1787484740.5893619</v>
      </c>
      <c r="BE61" s="64">
        <v>2156576673.388298</v>
      </c>
      <c r="BF61" s="64">
        <v>1835413865.2702222</v>
      </c>
      <c r="BG61" s="64">
        <v>1853192738.4509747</v>
      </c>
      <c r="BH61" s="65">
        <v>1883537722.901624</v>
      </c>
      <c r="BI61" s="65">
        <v>2204745570.1460609</v>
      </c>
      <c r="BJ61" s="65">
        <v>1942988450.1416521</v>
      </c>
      <c r="BK61" s="4">
        <v>1996500854.2038128</v>
      </c>
      <c r="BL61" s="4">
        <v>1863822606.3816781</v>
      </c>
      <c r="BM61" s="4">
        <v>2357398375.8456111</v>
      </c>
      <c r="BN61" s="4">
        <v>1953871385.4615514</v>
      </c>
      <c r="BO61" s="4">
        <v>2061889098.6052001</v>
      </c>
      <c r="BP61" s="4">
        <v>1999567647.47171</v>
      </c>
      <c r="BQ61" s="4">
        <v>2674075598.1108761</v>
      </c>
      <c r="BR61" s="4">
        <v>2074190913.5331535</v>
      </c>
      <c r="BS61" s="4">
        <v>2254416377.5749993</v>
      </c>
      <c r="BT61" s="4">
        <v>2317175264.7882905</v>
      </c>
      <c r="BU61" s="4">
        <v>2851217371.1509423</v>
      </c>
      <c r="BV61" s="4">
        <v>2503867584.7578425</v>
      </c>
      <c r="BW61" s="4">
        <v>2597592129.5147014</v>
      </c>
      <c r="BX61" s="4">
        <v>2631746123.4642344</v>
      </c>
      <c r="BY61" s="4">
        <v>3112115195.0508161</v>
      </c>
      <c r="BZ61" s="4">
        <v>2695916799.553555</v>
      </c>
      <c r="CA61" s="4">
        <v>2738858080.058888</v>
      </c>
      <c r="CB61" s="4">
        <v>2711009016.4746013</v>
      </c>
      <c r="CC61" s="4">
        <v>3144854450.1957641</v>
      </c>
      <c r="CD61" s="4">
        <v>2561315223.9350505</v>
      </c>
      <c r="CE61" s="4">
        <v>2695114324</v>
      </c>
      <c r="CF61" s="4">
        <v>2788220476</v>
      </c>
      <c r="CG61" s="4">
        <v>3394600302</v>
      </c>
      <c r="CH61" s="4">
        <v>2849427856</v>
      </c>
      <c r="CI61" s="4">
        <v>3041206754</v>
      </c>
      <c r="CJ61" s="4">
        <v>3036460058</v>
      </c>
      <c r="CK61" s="4">
        <v>3514729037.3208299</v>
      </c>
      <c r="CL61" s="4">
        <v>2858154671.2708302</v>
      </c>
      <c r="CM61" s="4">
        <v>2273100273.5713401</v>
      </c>
      <c r="CP61" s="47"/>
    </row>
    <row r="62" spans="1:94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4327</v>
      </c>
      <c r="AU62" s="50"/>
      <c r="AV62" s="63">
        <v>157910911.86906609</v>
      </c>
      <c r="AW62" s="64">
        <v>174715173.3857992</v>
      </c>
      <c r="AX62" s="64">
        <v>147016248.77256459</v>
      </c>
      <c r="AY62" s="64">
        <v>134320857.40619844</v>
      </c>
      <c r="AZ62" s="64">
        <v>173053232.85642684</v>
      </c>
      <c r="BA62" s="64">
        <v>151002693.27712905</v>
      </c>
      <c r="BB62" s="64">
        <v>118010521.36839864</v>
      </c>
      <c r="BC62" s="64">
        <v>147279826.71980247</v>
      </c>
      <c r="BD62" s="64">
        <v>126470116.04558843</v>
      </c>
      <c r="BE62" s="64">
        <v>159490222.16849199</v>
      </c>
      <c r="BF62" s="64">
        <v>127801479.39866494</v>
      </c>
      <c r="BG62" s="64">
        <v>137221203.66144297</v>
      </c>
      <c r="BH62" s="65">
        <v>163883344.29920921</v>
      </c>
      <c r="BI62" s="65">
        <v>158438304.97400147</v>
      </c>
      <c r="BJ62" s="65">
        <v>120090731.32270187</v>
      </c>
      <c r="BK62" s="4">
        <v>132780438.31150825</v>
      </c>
      <c r="BL62" s="4">
        <v>156352232.02283728</v>
      </c>
      <c r="BM62" s="4">
        <v>193695399.22765985</v>
      </c>
      <c r="BN62" s="4">
        <v>163363150.96707547</v>
      </c>
      <c r="BO62" s="4">
        <v>175973327.84554243</v>
      </c>
      <c r="BP62" s="4">
        <v>187017724.46190959</v>
      </c>
      <c r="BQ62" s="4">
        <v>224512628.06597179</v>
      </c>
      <c r="BR62" s="4">
        <v>177106404.21207759</v>
      </c>
      <c r="BS62" s="4">
        <v>184753098.45469353</v>
      </c>
      <c r="BT62" s="4">
        <v>206322990.52074009</v>
      </c>
      <c r="BU62" s="4">
        <v>249900016.92620945</v>
      </c>
      <c r="BV62" s="4">
        <v>211436868.45592648</v>
      </c>
      <c r="BW62" s="4">
        <v>222334138.64354682</v>
      </c>
      <c r="BX62" s="4">
        <v>237377203.5083667</v>
      </c>
      <c r="BY62" s="4">
        <v>289456445.04807472</v>
      </c>
      <c r="BZ62" s="4">
        <v>220117337.79537719</v>
      </c>
      <c r="CA62" s="4">
        <v>235274512.26384768</v>
      </c>
      <c r="CB62" s="4">
        <v>243009091.64063066</v>
      </c>
      <c r="CC62" s="4">
        <v>286052852.25007498</v>
      </c>
      <c r="CD62" s="4">
        <v>234816713.15742779</v>
      </c>
      <c r="CE62" s="4">
        <v>243618936</v>
      </c>
      <c r="CF62" s="4">
        <v>263978742</v>
      </c>
      <c r="CG62" s="4">
        <v>302068899</v>
      </c>
      <c r="CH62" s="4">
        <v>226011133</v>
      </c>
      <c r="CI62" s="4">
        <v>246622339</v>
      </c>
      <c r="CJ62" s="4">
        <v>268664432</v>
      </c>
      <c r="CK62" s="4">
        <v>314017436.22618997</v>
      </c>
      <c r="CL62" s="4">
        <v>255768004.82051301</v>
      </c>
      <c r="CM62" s="4">
        <v>141699541.45854101</v>
      </c>
      <c r="CP62" s="47"/>
    </row>
    <row r="63" spans="1:94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50"/>
      <c r="AV63" s="63">
        <v>338224748.4028976</v>
      </c>
      <c r="AW63" s="64">
        <v>355299098.71240467</v>
      </c>
      <c r="AX63" s="64">
        <v>320506242.81606704</v>
      </c>
      <c r="AY63" s="64">
        <v>340111071.73120344</v>
      </c>
      <c r="AZ63" s="64">
        <v>357421625.46362013</v>
      </c>
      <c r="BA63" s="64">
        <v>406869331.50173306</v>
      </c>
      <c r="BB63" s="64">
        <v>353932456.20651895</v>
      </c>
      <c r="BC63" s="64">
        <v>365466921.49661219</v>
      </c>
      <c r="BD63" s="64">
        <v>396009954.17445964</v>
      </c>
      <c r="BE63" s="64">
        <v>408023642.88843882</v>
      </c>
      <c r="BF63" s="64">
        <v>374771411.79660743</v>
      </c>
      <c r="BG63" s="64">
        <v>415525610.65288496</v>
      </c>
      <c r="BH63" s="65">
        <v>427292339.25068444</v>
      </c>
      <c r="BI63" s="65">
        <v>466881528.4868204</v>
      </c>
      <c r="BJ63" s="65">
        <v>400773782.66685218</v>
      </c>
      <c r="BK63" s="4">
        <v>411909443.86667961</v>
      </c>
      <c r="BL63" s="4">
        <v>463760622.60177356</v>
      </c>
      <c r="BM63" s="4">
        <v>504649843.001975</v>
      </c>
      <c r="BN63" s="4">
        <v>416773427.02177501</v>
      </c>
      <c r="BO63" s="4">
        <v>428181785.96634829</v>
      </c>
      <c r="BP63" s="4">
        <v>411318481.70071149</v>
      </c>
      <c r="BQ63" s="4">
        <v>516928240.47815061</v>
      </c>
      <c r="BR63" s="4">
        <v>498363076.09746498</v>
      </c>
      <c r="BS63" s="4">
        <v>473432858.43585545</v>
      </c>
      <c r="BT63" s="4">
        <v>495286824.07534564</v>
      </c>
      <c r="BU63" s="4">
        <v>571419098.69957411</v>
      </c>
      <c r="BV63" s="4">
        <v>530597087.38697755</v>
      </c>
      <c r="BW63" s="4">
        <v>553499100.31322801</v>
      </c>
      <c r="BX63" s="4">
        <v>578524733.82679725</v>
      </c>
      <c r="BY63" s="4">
        <v>644674774.90523148</v>
      </c>
      <c r="BZ63" s="4">
        <v>584953500.59196627</v>
      </c>
      <c r="CA63" s="4">
        <v>599832070.81676197</v>
      </c>
      <c r="CB63" s="4">
        <v>567906230.45387733</v>
      </c>
      <c r="CC63" s="4">
        <v>614909024.64219689</v>
      </c>
      <c r="CD63" s="4">
        <v>542287847.67920196</v>
      </c>
      <c r="CE63" s="4">
        <v>562794001</v>
      </c>
      <c r="CF63" s="4">
        <v>573453356</v>
      </c>
      <c r="CG63" s="4">
        <v>649088830</v>
      </c>
      <c r="CH63" s="4">
        <v>608442318</v>
      </c>
      <c r="CI63" s="4">
        <v>650311896</v>
      </c>
      <c r="CJ63" s="4">
        <v>602400242</v>
      </c>
      <c r="CK63" s="4">
        <v>667963537.85714304</v>
      </c>
      <c r="CL63" s="4">
        <v>592328521.62222195</v>
      </c>
      <c r="CM63" s="4">
        <v>534385587.61888099</v>
      </c>
    </row>
    <row r="64" spans="1:94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2929</v>
      </c>
      <c r="AU64" s="50"/>
      <c r="AV64" s="63">
        <v>99779011.878197551</v>
      </c>
      <c r="AW64" s="64">
        <v>101672663.46743026</v>
      </c>
      <c r="AX64" s="64">
        <v>96104239.738014892</v>
      </c>
      <c r="AY64" s="64">
        <v>103791526.45758857</v>
      </c>
      <c r="AZ64" s="64">
        <v>101846856.64626732</v>
      </c>
      <c r="BA64" s="64">
        <v>111045587.13914755</v>
      </c>
      <c r="BB64" s="64">
        <v>92779455.52474992</v>
      </c>
      <c r="BC64" s="64">
        <v>98547011.216563284</v>
      </c>
      <c r="BD64" s="64">
        <v>95217038.38305071</v>
      </c>
      <c r="BE64" s="64">
        <v>101053705.88390993</v>
      </c>
      <c r="BF64" s="64">
        <v>86264819.594743177</v>
      </c>
      <c r="BG64" s="64">
        <v>86740268.985427514</v>
      </c>
      <c r="BH64" s="65">
        <v>78121101.883839011</v>
      </c>
      <c r="BI64" s="65">
        <v>83165029.429251716</v>
      </c>
      <c r="BJ64" s="65">
        <v>71432035.847256646</v>
      </c>
      <c r="BK64" s="4">
        <v>76503899.894302309</v>
      </c>
      <c r="BL64" s="4">
        <v>72704009.777061</v>
      </c>
      <c r="BM64" s="4">
        <v>77162407.975331947</v>
      </c>
      <c r="BN64" s="4">
        <v>70382465.885614038</v>
      </c>
      <c r="BO64" s="4">
        <v>80563095.063306347</v>
      </c>
      <c r="BP64" s="4">
        <v>80193079.721589103</v>
      </c>
      <c r="BQ64" s="4">
        <v>89750278.759590238</v>
      </c>
      <c r="BR64" s="4">
        <v>76845817.378643751</v>
      </c>
      <c r="BS64" s="4">
        <v>81349631.302292481</v>
      </c>
      <c r="BT64" s="4">
        <v>84572534.170667633</v>
      </c>
      <c r="BU64" s="4">
        <v>119467629.9427793</v>
      </c>
      <c r="BV64" s="4">
        <v>119997169.36017326</v>
      </c>
      <c r="BW64" s="4">
        <v>98337025.720225334</v>
      </c>
      <c r="BX64" s="4">
        <v>106886877.58948351</v>
      </c>
      <c r="BY64" s="4">
        <v>125436541.9960766</v>
      </c>
      <c r="BZ64" s="4">
        <v>158591741.92976734</v>
      </c>
      <c r="CA64" s="4">
        <v>136142958.8218894</v>
      </c>
      <c r="CB64" s="4">
        <v>144198017.76360068</v>
      </c>
      <c r="CC64" s="4">
        <v>159562068.6939764</v>
      </c>
      <c r="CD64" s="4">
        <v>150344845.32083386</v>
      </c>
      <c r="CE64" s="4">
        <v>171777936</v>
      </c>
      <c r="CF64" s="4">
        <v>184455119</v>
      </c>
      <c r="CG64" s="4">
        <v>191656778</v>
      </c>
      <c r="CH64" s="4">
        <v>194700101</v>
      </c>
      <c r="CI64" s="4">
        <v>186850863</v>
      </c>
      <c r="CJ64" s="4">
        <v>185065289</v>
      </c>
      <c r="CK64" s="4">
        <v>200352237.75</v>
      </c>
      <c r="CL64" s="4">
        <v>179515999.07499999</v>
      </c>
      <c r="CM64" s="4">
        <v>112892911.444444</v>
      </c>
    </row>
    <row r="65" spans="1:228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Q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63339</v>
      </c>
      <c r="AT65" s="45">
        <v>52301</v>
      </c>
      <c r="AU65" s="50"/>
      <c r="AV65" s="68">
        <f t="shared" ref="AV65:BJ65" si="87">AV66+AV67+AV68</f>
        <v>2012857453.2231779</v>
      </c>
      <c r="AW65" s="69">
        <f t="shared" si="87"/>
        <v>2346643047.5442328</v>
      </c>
      <c r="AX65" s="69">
        <f t="shared" si="87"/>
        <v>2009166973.0444431</v>
      </c>
      <c r="AY65" s="69">
        <f t="shared" si="87"/>
        <v>1937372927.3926687</v>
      </c>
      <c r="AZ65" s="69">
        <f t="shared" si="87"/>
        <v>2029750240.1913986</v>
      </c>
      <c r="BA65" s="69">
        <f t="shared" si="87"/>
        <v>2270330505.0494757</v>
      </c>
      <c r="BB65" s="69">
        <f t="shared" si="87"/>
        <v>1916652957.1706052</v>
      </c>
      <c r="BC65" s="69">
        <f t="shared" si="87"/>
        <v>1904988858.3461719</v>
      </c>
      <c r="BD65" s="69">
        <f t="shared" si="87"/>
        <v>1838925025.0568328</v>
      </c>
      <c r="BE65" s="69">
        <f t="shared" si="87"/>
        <v>2033027203.4220533</v>
      </c>
      <c r="BF65" s="69">
        <f t="shared" si="87"/>
        <v>1689904828.9505982</v>
      </c>
      <c r="BG65" s="69">
        <f t="shared" si="87"/>
        <v>1869650764.773766</v>
      </c>
      <c r="BH65" s="69">
        <f t="shared" si="87"/>
        <v>1888536373.869405</v>
      </c>
      <c r="BI65" s="69">
        <f t="shared" si="87"/>
        <v>2149393911.3138227</v>
      </c>
      <c r="BJ65" s="69">
        <f t="shared" si="87"/>
        <v>1603592804.6865497</v>
      </c>
      <c r="BK65" s="6">
        <f>SUM(BK66:BK68)</f>
        <v>1636187227.1975818</v>
      </c>
      <c r="BL65" s="6">
        <f t="shared" ref="BL65:BS65" si="88">SUM(BL66:BL68)</f>
        <v>1707195675.7318246</v>
      </c>
      <c r="BM65" s="6">
        <f t="shared" si="88"/>
        <v>1930268380.6660485</v>
      </c>
      <c r="BN65" s="6">
        <f t="shared" si="88"/>
        <v>1667957343.8286364</v>
      </c>
      <c r="BO65" s="6">
        <f t="shared" si="88"/>
        <v>1745931536.6879315</v>
      </c>
      <c r="BP65" s="6">
        <f t="shared" si="88"/>
        <v>1770544173.7770064</v>
      </c>
      <c r="BQ65" s="6">
        <f t="shared" si="88"/>
        <v>2013844475.8727102</v>
      </c>
      <c r="BR65" s="6">
        <f t="shared" si="88"/>
        <v>1804246494.7569716</v>
      </c>
      <c r="BS65" s="6">
        <f t="shared" si="88"/>
        <v>1849896132.0945976</v>
      </c>
      <c r="BT65" s="6">
        <f t="shared" ref="BT65:BZ65" si="89">SUM(BT66:BT68)</f>
        <v>1979651293.7267141</v>
      </c>
      <c r="BU65" s="6">
        <f t="shared" si="89"/>
        <v>2260636992.5626912</v>
      </c>
      <c r="BV65" s="6">
        <f t="shared" si="89"/>
        <v>2077010575.5551052</v>
      </c>
      <c r="BW65" s="6">
        <f t="shared" si="89"/>
        <v>2098024805.6366715</v>
      </c>
      <c r="BX65" s="6">
        <f t="shared" si="89"/>
        <v>2231540819.2780576</v>
      </c>
      <c r="BY65" s="6">
        <f t="shared" si="89"/>
        <v>2503665174.4895458</v>
      </c>
      <c r="BZ65" s="6">
        <f t="shared" si="89"/>
        <v>2233708015.0782137</v>
      </c>
      <c r="CA65" s="45">
        <f t="shared" ref="CA65:CJ65" si="90">SUM(CA66:CA68)</f>
        <v>2292961114.6485877</v>
      </c>
      <c r="CB65" s="45">
        <f t="shared" si="90"/>
        <v>2394586496.1434526</v>
      </c>
      <c r="CC65" s="45">
        <f t="shared" si="90"/>
        <v>2617456435.0046568</v>
      </c>
      <c r="CD65" s="45">
        <f t="shared" si="90"/>
        <v>2296760097.864121</v>
      </c>
      <c r="CE65" s="45">
        <f t="shared" si="90"/>
        <v>2341290000</v>
      </c>
      <c r="CF65" s="45">
        <f t="shared" si="90"/>
        <v>2378241312</v>
      </c>
      <c r="CG65" s="45">
        <f t="shared" si="90"/>
        <v>2705996093</v>
      </c>
      <c r="CH65" s="45">
        <f t="shared" si="90"/>
        <v>2418157736</v>
      </c>
      <c r="CI65" s="45">
        <f t="shared" si="90"/>
        <v>2429912024</v>
      </c>
      <c r="CJ65" s="45">
        <f t="shared" si="90"/>
        <v>2429222353</v>
      </c>
      <c r="CK65" s="45">
        <v>2606170570.102015</v>
      </c>
      <c r="CL65" s="45">
        <v>2346842787.839787</v>
      </c>
      <c r="CM65" s="45">
        <v>1507708436.3449631</v>
      </c>
      <c r="CN65" s="1"/>
    </row>
    <row r="66" spans="1:228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22901</v>
      </c>
      <c r="AU66" s="50"/>
      <c r="AV66" s="63">
        <v>504501516.18036526</v>
      </c>
      <c r="AW66" s="64">
        <v>606062742.75095057</v>
      </c>
      <c r="AX66" s="64">
        <v>517953824.79775798</v>
      </c>
      <c r="AY66" s="64">
        <v>551801540.04082382</v>
      </c>
      <c r="AZ66" s="64">
        <v>593792835.77890062</v>
      </c>
      <c r="BA66" s="64">
        <v>691575059.80732489</v>
      </c>
      <c r="BB66" s="64">
        <v>593540926.29963124</v>
      </c>
      <c r="BC66" s="64">
        <v>601041321.81870234</v>
      </c>
      <c r="BD66" s="64">
        <v>625394201.18707693</v>
      </c>
      <c r="BE66" s="64">
        <v>703395045.93361342</v>
      </c>
      <c r="BF66" s="64">
        <v>620329036.94737887</v>
      </c>
      <c r="BG66" s="64">
        <v>799281489.5683043</v>
      </c>
      <c r="BH66" s="65">
        <v>875956834.24063444</v>
      </c>
      <c r="BI66" s="65">
        <v>997647051.36054564</v>
      </c>
      <c r="BJ66" s="65">
        <v>661150092.22294796</v>
      </c>
      <c r="BK66" s="4">
        <v>667538515.8228327</v>
      </c>
      <c r="BL66" s="4">
        <v>738146392.09974658</v>
      </c>
      <c r="BM66" s="4">
        <v>808825387.8714751</v>
      </c>
      <c r="BN66" s="4">
        <v>657099959.34614837</v>
      </c>
      <c r="BO66" s="4">
        <v>685944645.09611833</v>
      </c>
      <c r="BP66" s="4">
        <v>694495584.54377532</v>
      </c>
      <c r="BQ66" s="4">
        <v>790714061.47721815</v>
      </c>
      <c r="BR66" s="4">
        <v>693480931.24273133</v>
      </c>
      <c r="BS66" s="4">
        <v>700687699.7344147</v>
      </c>
      <c r="BT66" s="4">
        <v>783989043.41142976</v>
      </c>
      <c r="BU66" s="4">
        <v>896855697.87504005</v>
      </c>
      <c r="BV66" s="4">
        <v>828775069.3944689</v>
      </c>
      <c r="BW66" s="4">
        <v>797703007.89362001</v>
      </c>
      <c r="BX66" s="4">
        <v>819960792.32261133</v>
      </c>
      <c r="BY66" s="4">
        <v>905087563.20887136</v>
      </c>
      <c r="BZ66" s="4">
        <v>751139998.47998631</v>
      </c>
      <c r="CA66" s="4">
        <v>825344795.61603451</v>
      </c>
      <c r="CB66" s="4">
        <v>912146239.58858216</v>
      </c>
      <c r="CC66" s="4">
        <v>1045069756.8748955</v>
      </c>
      <c r="CD66" s="4">
        <v>958143054.56549847</v>
      </c>
      <c r="CE66" s="4">
        <v>971231430</v>
      </c>
      <c r="CF66" s="4">
        <v>976126423</v>
      </c>
      <c r="CG66" s="4">
        <v>1055036800</v>
      </c>
      <c r="CH66" s="4">
        <v>874038123</v>
      </c>
      <c r="CI66" s="4">
        <v>854252399</v>
      </c>
      <c r="CJ66" s="4">
        <v>846637819</v>
      </c>
      <c r="CK66" s="4">
        <v>899425214.25063896</v>
      </c>
      <c r="CL66" s="4">
        <v>802759656.11745596</v>
      </c>
      <c r="CM66" s="4">
        <v>468172835.60485202</v>
      </c>
    </row>
    <row r="67" spans="1:228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20152</v>
      </c>
      <c r="AU67" s="50"/>
      <c r="AV67" s="63">
        <v>795585601.75137019</v>
      </c>
      <c r="AW67" s="64">
        <v>878085388.81187356</v>
      </c>
      <c r="AX67" s="64">
        <v>828782659.87157798</v>
      </c>
      <c r="AY67" s="64">
        <v>787041489.77650273</v>
      </c>
      <c r="AZ67" s="64">
        <v>813057657.41343462</v>
      </c>
      <c r="BA67" s="64">
        <v>848055919.23723137</v>
      </c>
      <c r="BB67" s="64">
        <v>807653366.39949334</v>
      </c>
      <c r="BC67" s="64">
        <v>816909615.90369618</v>
      </c>
      <c r="BD67" s="64">
        <v>754720264.38977826</v>
      </c>
      <c r="BE67" s="64">
        <v>815983974.57333648</v>
      </c>
      <c r="BF67" s="64">
        <v>731273458.04850268</v>
      </c>
      <c r="BG67" s="64">
        <v>735822392.61936092</v>
      </c>
      <c r="BH67" s="65">
        <v>697946376.58731949</v>
      </c>
      <c r="BI67" s="65">
        <v>795734381.68281436</v>
      </c>
      <c r="BJ67" s="65">
        <v>704159946.77863288</v>
      </c>
      <c r="BK67" s="4">
        <v>712468579.65873134</v>
      </c>
      <c r="BL67" s="4">
        <v>706873820.05541766</v>
      </c>
      <c r="BM67" s="4">
        <v>826474521.14479733</v>
      </c>
      <c r="BN67" s="4">
        <v>744350492.00445092</v>
      </c>
      <c r="BO67" s="4">
        <v>773434695.25336778</v>
      </c>
      <c r="BP67" s="4">
        <v>791876437.19430602</v>
      </c>
      <c r="BQ67" s="4">
        <v>881626224.07100046</v>
      </c>
      <c r="BR67" s="4">
        <v>806215960.6109165</v>
      </c>
      <c r="BS67" s="4">
        <v>845242395.99752843</v>
      </c>
      <c r="BT67" s="4">
        <v>893976117.6834625</v>
      </c>
      <c r="BU67" s="4">
        <v>1030120852.2777029</v>
      </c>
      <c r="BV67" s="4">
        <v>954449351.60699141</v>
      </c>
      <c r="BW67" s="4">
        <v>1005663754.1381239</v>
      </c>
      <c r="BX67" s="4">
        <v>1115001472.5198674</v>
      </c>
      <c r="BY67" s="4">
        <v>1265567374.0034931</v>
      </c>
      <c r="BZ67" s="4">
        <v>1196388358.5560448</v>
      </c>
      <c r="CA67" s="4">
        <v>1168705275.549268</v>
      </c>
      <c r="CB67" s="4">
        <v>1173940023.764343</v>
      </c>
      <c r="CC67" s="4">
        <v>1237501922.0421782</v>
      </c>
      <c r="CD67" s="4">
        <v>1020927165.908567</v>
      </c>
      <c r="CE67" s="4">
        <v>1027814730</v>
      </c>
      <c r="CF67" s="4">
        <v>1061079504</v>
      </c>
      <c r="CG67" s="4">
        <v>1222685732</v>
      </c>
      <c r="CH67" s="4">
        <v>1167390739</v>
      </c>
      <c r="CI67" s="4">
        <v>1194043748</v>
      </c>
      <c r="CJ67" s="4">
        <v>1206808170</v>
      </c>
      <c r="CK67" s="4">
        <v>1303727867.9979601</v>
      </c>
      <c r="CL67" s="4">
        <v>1178022455.21612</v>
      </c>
      <c r="CM67" s="4">
        <v>753920924.34855497</v>
      </c>
    </row>
    <row r="68" spans="1:228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9248</v>
      </c>
      <c r="AU68" s="50"/>
      <c r="AV68" s="63">
        <v>712770335.29144251</v>
      </c>
      <c r="AW68" s="64">
        <v>862494915.9814086</v>
      </c>
      <c r="AX68" s="64">
        <v>662430488.37510741</v>
      </c>
      <c r="AY68" s="64">
        <v>598529897.57534218</v>
      </c>
      <c r="AZ68" s="64">
        <v>622899746.99906361</v>
      </c>
      <c r="BA68" s="64">
        <v>730699526.00491977</v>
      </c>
      <c r="BB68" s="64">
        <v>515458664.47148067</v>
      </c>
      <c r="BC68" s="64">
        <v>487037920.62377346</v>
      </c>
      <c r="BD68" s="64">
        <v>458810559.47997773</v>
      </c>
      <c r="BE68" s="64">
        <v>513648182.9151035</v>
      </c>
      <c r="BF68" s="64">
        <v>338302333.95471668</v>
      </c>
      <c r="BG68" s="64">
        <v>334546882.58610088</v>
      </c>
      <c r="BH68" s="65">
        <v>314633163.04145122</v>
      </c>
      <c r="BI68" s="65">
        <v>356012478.27046281</v>
      </c>
      <c r="BJ68" s="65">
        <v>238282765.68496892</v>
      </c>
      <c r="BK68" s="4">
        <v>256180131.71601763</v>
      </c>
      <c r="BL68" s="4">
        <v>262175463.57666036</v>
      </c>
      <c r="BM68" s="4">
        <v>294968471.6497761</v>
      </c>
      <c r="BN68" s="4">
        <v>266506892.47803706</v>
      </c>
      <c r="BO68" s="4">
        <v>286552196.33844548</v>
      </c>
      <c r="BP68" s="4">
        <v>284172152.03892499</v>
      </c>
      <c r="BQ68" s="4">
        <v>341504190.32449156</v>
      </c>
      <c r="BR68" s="4">
        <v>304549602.90332395</v>
      </c>
      <c r="BS68" s="4">
        <v>303966036.36265445</v>
      </c>
      <c r="BT68" s="4">
        <v>301686132.63182187</v>
      </c>
      <c r="BU68" s="4">
        <v>333660442.40994817</v>
      </c>
      <c r="BV68" s="4">
        <v>293786154.5536449</v>
      </c>
      <c r="BW68" s="4">
        <v>294658043.60492754</v>
      </c>
      <c r="BX68" s="4">
        <v>296578554.43557894</v>
      </c>
      <c r="BY68" s="4">
        <v>333010237.27718145</v>
      </c>
      <c r="BZ68" s="4">
        <v>286179658.04218239</v>
      </c>
      <c r="CA68" s="4">
        <v>298911043.48328501</v>
      </c>
      <c r="CB68" s="4">
        <v>308500232.79052716</v>
      </c>
      <c r="CC68" s="4">
        <v>334884756.08758318</v>
      </c>
      <c r="CD68" s="4">
        <v>317689877.39005584</v>
      </c>
      <c r="CE68" s="4">
        <v>342243840</v>
      </c>
      <c r="CF68" s="4">
        <v>341035385</v>
      </c>
      <c r="CG68" s="4">
        <v>428273561</v>
      </c>
      <c r="CH68" s="4">
        <v>376728874</v>
      </c>
      <c r="CI68" s="4">
        <v>381615877</v>
      </c>
      <c r="CJ68" s="4">
        <v>375776364</v>
      </c>
      <c r="CK68" s="4">
        <v>403017487.85341603</v>
      </c>
      <c r="CL68" s="4">
        <v>366060676.50621098</v>
      </c>
      <c r="CM68" s="4">
        <v>285614676.39155602</v>
      </c>
    </row>
    <row r="69" spans="1:228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Q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v>61176</v>
      </c>
      <c r="AS69" s="61">
        <v>60440</v>
      </c>
      <c r="AT69" s="61">
        <v>58865</v>
      </c>
      <c r="AU69" s="62"/>
      <c r="AV69" s="67">
        <f t="shared" ref="AV69:BJ69" si="95">AV70+AV71</f>
        <v>4362938108.0421028</v>
      </c>
      <c r="AW69" s="61">
        <f t="shared" si="95"/>
        <v>4515431754.5936241</v>
      </c>
      <c r="AX69" s="61">
        <f t="shared" si="95"/>
        <v>3864103107.5786667</v>
      </c>
      <c r="AY69" s="61">
        <f t="shared" si="95"/>
        <v>3964512135.3161569</v>
      </c>
      <c r="AZ69" s="61">
        <f t="shared" si="95"/>
        <v>4845280907.3713074</v>
      </c>
      <c r="BA69" s="61">
        <f t="shared" si="95"/>
        <v>4904037864.8993835</v>
      </c>
      <c r="BB69" s="61">
        <f t="shared" si="95"/>
        <v>4293884825.9222541</v>
      </c>
      <c r="BC69" s="61">
        <f t="shared" si="95"/>
        <v>4366754648.0275698</v>
      </c>
      <c r="BD69" s="61">
        <f t="shared" si="95"/>
        <v>5403966796.9658747</v>
      </c>
      <c r="BE69" s="61">
        <f t="shared" si="95"/>
        <v>5406631129.7751341</v>
      </c>
      <c r="BF69" s="61">
        <f t="shared" si="95"/>
        <v>4683387807.6505852</v>
      </c>
      <c r="BG69" s="61">
        <f t="shared" si="95"/>
        <v>4833418691.0544605</v>
      </c>
      <c r="BH69" s="61">
        <f t="shared" si="95"/>
        <v>6330065632.7988415</v>
      </c>
      <c r="BI69" s="61">
        <f t="shared" si="95"/>
        <v>6247458031.1816072</v>
      </c>
      <c r="BJ69" s="61">
        <f t="shared" si="95"/>
        <v>5214382507.9030409</v>
      </c>
      <c r="BK69" s="61">
        <f>SUM(BK70:BK71)</f>
        <v>5332272656.9962807</v>
      </c>
      <c r="BL69" s="61">
        <f t="shared" ref="BL69:BS69" si="96">SUM(BL70:BL71)</f>
        <v>6282415462.0966663</v>
      </c>
      <c r="BM69" s="61">
        <f t="shared" si="96"/>
        <v>6423720684.558753</v>
      </c>
      <c r="BN69" s="61">
        <f t="shared" si="96"/>
        <v>5550866225.3087807</v>
      </c>
      <c r="BO69" s="61">
        <f t="shared" si="96"/>
        <v>5613220740.1104813</v>
      </c>
      <c r="BP69" s="61">
        <f t="shared" si="96"/>
        <v>6712734735.0478983</v>
      </c>
      <c r="BQ69" s="61">
        <f t="shared" si="96"/>
        <v>7030501308.6153803</v>
      </c>
      <c r="BR69" s="61">
        <f t="shared" si="96"/>
        <v>6009585993.4906683</v>
      </c>
      <c r="BS69" s="61">
        <f t="shared" si="96"/>
        <v>6054599202.4687319</v>
      </c>
      <c r="BT69" s="61">
        <f t="shared" ref="BT69:BZ69" si="97">SUM(BT70:BT71)</f>
        <v>6279669632.9056635</v>
      </c>
      <c r="BU69" s="61">
        <f t="shared" si="97"/>
        <v>7641756464.5062265</v>
      </c>
      <c r="BV69" s="61">
        <f t="shared" si="97"/>
        <v>6584482198.8942327</v>
      </c>
      <c r="BW69" s="61">
        <f t="shared" si="97"/>
        <v>6735212993.9599829</v>
      </c>
      <c r="BX69" s="61">
        <f t="shared" si="97"/>
        <v>8715388300.1580524</v>
      </c>
      <c r="BY69" s="61">
        <f t="shared" si="97"/>
        <v>8643012588.9622746</v>
      </c>
      <c r="BZ69" s="61">
        <f t="shared" si="97"/>
        <v>7481170898.1097927</v>
      </c>
      <c r="CA69" s="48">
        <f t="shared" ref="CA69:CJ69" si="98">SUM(CA70:CA71)</f>
        <v>7488686592.9034538</v>
      </c>
      <c r="CB69" s="48">
        <f t="shared" si="98"/>
        <v>9255272113.1303444</v>
      </c>
      <c r="CC69" s="48">
        <f t="shared" si="98"/>
        <v>8791294789.9552727</v>
      </c>
      <c r="CD69" s="48">
        <f t="shared" si="98"/>
        <v>7807109767.6127892</v>
      </c>
      <c r="CE69" s="48">
        <f t="shared" si="98"/>
        <v>7931099171</v>
      </c>
      <c r="CF69" s="48">
        <f t="shared" si="98"/>
        <v>8143544440</v>
      </c>
      <c r="CG69" s="48">
        <f t="shared" si="98"/>
        <v>9730441065</v>
      </c>
      <c r="CH69" s="48">
        <f t="shared" si="98"/>
        <v>8115189282</v>
      </c>
      <c r="CI69" s="48">
        <f t="shared" si="98"/>
        <v>8057905627</v>
      </c>
      <c r="CJ69" s="48">
        <f t="shared" si="98"/>
        <v>8195861301</v>
      </c>
      <c r="CK69" s="48">
        <v>9794195299.3607502</v>
      </c>
      <c r="CL69" s="48">
        <v>8177769005.7094097</v>
      </c>
      <c r="CM69" s="48">
        <v>7963264852.2012196</v>
      </c>
      <c r="CN69" s="1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</row>
    <row r="70" spans="1:228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43806</v>
      </c>
      <c r="AU70" s="50"/>
      <c r="AV70" s="63">
        <v>3809609302.8912554</v>
      </c>
      <c r="AW70" s="64">
        <v>3836093905.2755566</v>
      </c>
      <c r="AX70" s="64">
        <v>3309762980.2894192</v>
      </c>
      <c r="AY70" s="64">
        <v>3404110198.1911511</v>
      </c>
      <c r="AZ70" s="64">
        <v>4278191428.1455202</v>
      </c>
      <c r="BA70" s="64">
        <v>4247765001.5044537</v>
      </c>
      <c r="BB70" s="64">
        <v>3716015665.7266712</v>
      </c>
      <c r="BC70" s="64">
        <v>3778210100.3534222</v>
      </c>
      <c r="BD70" s="64">
        <v>4833337573.6599789</v>
      </c>
      <c r="BE70" s="64">
        <v>4696066945.3183661</v>
      </c>
      <c r="BF70" s="64">
        <v>4052090555.4424534</v>
      </c>
      <c r="BG70" s="64">
        <v>4190664561.8472514</v>
      </c>
      <c r="BH70" s="65">
        <v>5652605908.0056734</v>
      </c>
      <c r="BI70" s="65">
        <v>5314258748.7018623</v>
      </c>
      <c r="BJ70" s="65">
        <v>4544697599.683815</v>
      </c>
      <c r="BK70" s="4">
        <v>4648260743.8905563</v>
      </c>
      <c r="BL70" s="4">
        <v>5570158645.3017282</v>
      </c>
      <c r="BM70" s="4">
        <v>5574819604.889883</v>
      </c>
      <c r="BN70" s="4">
        <v>4814747656.5351019</v>
      </c>
      <c r="BO70" s="4">
        <v>4867130670.8779879</v>
      </c>
      <c r="BP70" s="4">
        <v>5963097328.6491222</v>
      </c>
      <c r="BQ70" s="4">
        <v>6112864748.2793541</v>
      </c>
      <c r="BR70" s="4">
        <v>5153672157.4857187</v>
      </c>
      <c r="BS70" s="4">
        <v>5204574687.7435684</v>
      </c>
      <c r="BT70" s="4">
        <v>5347692584.5472374</v>
      </c>
      <c r="BU70" s="4">
        <v>6565629277.2934875</v>
      </c>
      <c r="BV70" s="4">
        <v>5610648323.389327</v>
      </c>
      <c r="BW70" s="4">
        <v>5761347563.4380608</v>
      </c>
      <c r="BX70" s="4">
        <v>7731296474.91887</v>
      </c>
      <c r="BY70" s="4">
        <v>7496198294.0388594</v>
      </c>
      <c r="BZ70" s="4">
        <v>6482838541.4313974</v>
      </c>
      <c r="CA70" s="4">
        <v>6490624330.1486816</v>
      </c>
      <c r="CB70" s="4">
        <v>8228561925.8420639</v>
      </c>
      <c r="CC70" s="4">
        <v>7524380057.7689104</v>
      </c>
      <c r="CD70" s="4">
        <v>6774819179.7520447</v>
      </c>
      <c r="CE70" s="4">
        <v>6902431988</v>
      </c>
      <c r="CF70" s="4">
        <v>7017017924</v>
      </c>
      <c r="CG70" s="4">
        <v>8306500532</v>
      </c>
      <c r="CH70" s="4">
        <v>6939449207</v>
      </c>
      <c r="CI70" s="4">
        <v>6907484465</v>
      </c>
      <c r="CJ70" s="4">
        <v>6988691842</v>
      </c>
      <c r="CK70" s="4">
        <v>8242319514.1367702</v>
      </c>
      <c r="CL70" s="4">
        <v>6911263593.40172</v>
      </c>
      <c r="CM70" s="4">
        <v>6726085741.1406097</v>
      </c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</row>
    <row r="71" spans="1:228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15059</v>
      </c>
      <c r="AU71" s="50"/>
      <c r="AV71" s="63">
        <v>553328805.15084732</v>
      </c>
      <c r="AW71" s="64">
        <v>679337849.31806803</v>
      </c>
      <c r="AX71" s="64">
        <v>554340127.28924727</v>
      </c>
      <c r="AY71" s="64">
        <v>560401937.12500584</v>
      </c>
      <c r="AZ71" s="64">
        <v>567089479.22578752</v>
      </c>
      <c r="BA71" s="64">
        <v>656272863.39492989</v>
      </c>
      <c r="BB71" s="64">
        <v>577869160.19558287</v>
      </c>
      <c r="BC71" s="64">
        <v>588544547.67414796</v>
      </c>
      <c r="BD71" s="64">
        <v>570629223.30589545</v>
      </c>
      <c r="BE71" s="64">
        <v>710564184.45676839</v>
      </c>
      <c r="BF71" s="64">
        <v>631297252.20813167</v>
      </c>
      <c r="BG71" s="64">
        <v>642754129.20720935</v>
      </c>
      <c r="BH71" s="65">
        <v>677459724.79316819</v>
      </c>
      <c r="BI71" s="65">
        <v>933199282.47974479</v>
      </c>
      <c r="BJ71" s="65">
        <v>669684908.21922588</v>
      </c>
      <c r="BK71" s="4">
        <v>684011913.1057241</v>
      </c>
      <c r="BL71" s="4">
        <v>712256816.79493856</v>
      </c>
      <c r="BM71" s="4">
        <v>848901079.66887021</v>
      </c>
      <c r="BN71" s="4">
        <v>736118568.77367914</v>
      </c>
      <c r="BO71" s="4">
        <v>746090069.23249376</v>
      </c>
      <c r="BP71" s="4">
        <v>749637406.39877629</v>
      </c>
      <c r="BQ71" s="4">
        <v>917636560.33602595</v>
      </c>
      <c r="BR71" s="4">
        <v>855913836.00494957</v>
      </c>
      <c r="BS71" s="4">
        <v>850024514.7251637</v>
      </c>
      <c r="BT71" s="4">
        <v>931977048.35842645</v>
      </c>
      <c r="BU71" s="4">
        <v>1076127187.212739</v>
      </c>
      <c r="BV71" s="4">
        <v>973833875.50490558</v>
      </c>
      <c r="BW71" s="4">
        <v>973865430.52192223</v>
      </c>
      <c r="BX71" s="4">
        <v>984091825.23918295</v>
      </c>
      <c r="BY71" s="4">
        <v>1146814294.9234149</v>
      </c>
      <c r="BZ71" s="4">
        <v>998332356.67839551</v>
      </c>
      <c r="CA71" s="4">
        <v>998062262.75477207</v>
      </c>
      <c r="CB71" s="4">
        <v>1026710187.2882797</v>
      </c>
      <c r="CC71" s="4">
        <v>1266914732.1863632</v>
      </c>
      <c r="CD71" s="4">
        <v>1032290587.860744</v>
      </c>
      <c r="CE71" s="4">
        <v>1028667183</v>
      </c>
      <c r="CF71" s="4">
        <v>1126526516</v>
      </c>
      <c r="CG71" s="4">
        <v>1423940533</v>
      </c>
      <c r="CH71" s="4">
        <v>1175740075</v>
      </c>
      <c r="CI71" s="4">
        <v>1150421162</v>
      </c>
      <c r="CJ71" s="4">
        <v>1207169459</v>
      </c>
      <c r="CK71" s="4">
        <v>1551875785.2239799</v>
      </c>
      <c r="CL71" s="4">
        <v>1266505412.3076899</v>
      </c>
      <c r="CM71" s="4">
        <v>1237179111.0606101</v>
      </c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</row>
    <row r="72" spans="1:228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Q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561716</v>
      </c>
      <c r="AT72" s="43">
        <v>487587</v>
      </c>
      <c r="AU72" s="62"/>
      <c r="AV72" s="67">
        <f t="shared" ref="AV72:BJ72" si="103">SUM(AV73:AV77)</f>
        <v>10064835243.448067</v>
      </c>
      <c r="AW72" s="61">
        <f t="shared" si="103"/>
        <v>12506735766.54464</v>
      </c>
      <c r="AX72" s="61">
        <f t="shared" si="103"/>
        <v>11201424887.651621</v>
      </c>
      <c r="AY72" s="61">
        <f t="shared" si="103"/>
        <v>12210253201.892246</v>
      </c>
      <c r="AZ72" s="61">
        <f t="shared" si="103"/>
        <v>12501206208.904657</v>
      </c>
      <c r="BA72" s="61">
        <f t="shared" si="103"/>
        <v>14537493197.867096</v>
      </c>
      <c r="BB72" s="61">
        <f t="shared" si="103"/>
        <v>13064780419.133158</v>
      </c>
      <c r="BC72" s="61">
        <f t="shared" si="103"/>
        <v>13613680724.581043</v>
      </c>
      <c r="BD72" s="61">
        <f t="shared" si="103"/>
        <v>14900334489.939018</v>
      </c>
      <c r="BE72" s="61">
        <f t="shared" si="103"/>
        <v>16842912888.950676</v>
      </c>
      <c r="BF72" s="61">
        <f t="shared" si="103"/>
        <v>15310167402.670965</v>
      </c>
      <c r="BG72" s="61">
        <f t="shared" si="103"/>
        <v>16459067292.787479</v>
      </c>
      <c r="BH72" s="61">
        <f t="shared" si="103"/>
        <v>17333099539.56987</v>
      </c>
      <c r="BI72" s="61">
        <f t="shared" si="103"/>
        <v>19732822427.582333</v>
      </c>
      <c r="BJ72" s="61">
        <f t="shared" si="103"/>
        <v>17928660858.662148</v>
      </c>
      <c r="BK72" s="61">
        <f>SUM(BK73:BK77)</f>
        <v>18784620264.729237</v>
      </c>
      <c r="BL72" s="61">
        <f t="shared" ref="BL72:BS72" si="104">SUM(BL73:BL77)</f>
        <v>19094954387.44289</v>
      </c>
      <c r="BM72" s="61">
        <f t="shared" si="104"/>
        <v>22660870805.952385</v>
      </c>
      <c r="BN72" s="61">
        <f t="shared" si="104"/>
        <v>20014250504.74588</v>
      </c>
      <c r="BO72" s="61">
        <f t="shared" si="104"/>
        <v>21248577920.970768</v>
      </c>
      <c r="BP72" s="61">
        <f t="shared" si="104"/>
        <v>22243587956.508698</v>
      </c>
      <c r="BQ72" s="61">
        <f t="shared" si="104"/>
        <v>25592235739.137669</v>
      </c>
      <c r="BR72" s="61">
        <f t="shared" si="104"/>
        <v>22479949527.582634</v>
      </c>
      <c r="BS72" s="61">
        <f t="shared" si="104"/>
        <v>23168531034.28775</v>
      </c>
      <c r="BT72" s="61">
        <f t="shared" ref="BT72:BZ72" si="105">SUM(BT73:BT77)</f>
        <v>24666632878.946476</v>
      </c>
      <c r="BU72" s="61">
        <f t="shared" si="105"/>
        <v>29015824387.723927</v>
      </c>
      <c r="BV72" s="61">
        <f t="shared" si="105"/>
        <v>25567278803.934975</v>
      </c>
      <c r="BW72" s="61">
        <f t="shared" si="105"/>
        <v>26946159698.572506</v>
      </c>
      <c r="BX72" s="61">
        <f t="shared" si="105"/>
        <v>28124181945.162006</v>
      </c>
      <c r="BY72" s="61">
        <f t="shared" si="105"/>
        <v>32065163220.019489</v>
      </c>
      <c r="BZ72" s="61">
        <f t="shared" si="105"/>
        <v>27987074320.92746</v>
      </c>
      <c r="CA72" s="43">
        <f t="shared" ref="CA72:CJ72" si="106">SUM(CA73:CA77)</f>
        <v>29548293028.382317</v>
      </c>
      <c r="CB72" s="43">
        <f t="shared" si="106"/>
        <v>30644401553.194454</v>
      </c>
      <c r="CC72" s="43">
        <f t="shared" si="106"/>
        <v>36241810753.364136</v>
      </c>
      <c r="CD72" s="43">
        <f t="shared" si="106"/>
        <v>31516913218.976303</v>
      </c>
      <c r="CE72" s="43">
        <f t="shared" si="106"/>
        <v>33534108179</v>
      </c>
      <c r="CF72" s="43">
        <f t="shared" si="106"/>
        <v>33423004630</v>
      </c>
      <c r="CG72" s="43">
        <f t="shared" si="106"/>
        <v>38198019649</v>
      </c>
      <c r="CH72" s="43">
        <f t="shared" si="106"/>
        <v>33419371224</v>
      </c>
      <c r="CI72" s="43">
        <f t="shared" si="106"/>
        <v>33797260892</v>
      </c>
      <c r="CJ72" s="43">
        <f t="shared" si="106"/>
        <v>33064695432</v>
      </c>
      <c r="CK72" s="43">
        <v>36627591401.777092</v>
      </c>
      <c r="CL72" s="43">
        <v>32001118087.596344</v>
      </c>
      <c r="CM72" s="43">
        <v>22154848432.374275</v>
      </c>
      <c r="CN72" s="1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</row>
    <row r="73" spans="1:228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6052</v>
      </c>
      <c r="AU73" s="50"/>
      <c r="AV73" s="63">
        <v>359327965.52971894</v>
      </c>
      <c r="AW73" s="64">
        <v>511137710.55161387</v>
      </c>
      <c r="AX73" s="64">
        <v>359999246.66028661</v>
      </c>
      <c r="AY73" s="64">
        <v>385023323.59660226</v>
      </c>
      <c r="AZ73" s="64">
        <v>405670404.32413453</v>
      </c>
      <c r="BA73" s="64">
        <v>511184470.93653083</v>
      </c>
      <c r="BB73" s="64">
        <v>521496676.36669409</v>
      </c>
      <c r="BC73" s="64">
        <v>495366196.63772982</v>
      </c>
      <c r="BD73" s="64">
        <v>529856922.81513524</v>
      </c>
      <c r="BE73" s="64">
        <v>598825965.42907989</v>
      </c>
      <c r="BF73" s="64">
        <v>573630355.21489537</v>
      </c>
      <c r="BG73" s="64">
        <v>600151952.30411744</v>
      </c>
      <c r="BH73" s="65">
        <v>608966950.68208814</v>
      </c>
      <c r="BI73" s="65">
        <v>671558204.79955387</v>
      </c>
      <c r="BJ73" s="65">
        <v>562565964.70391297</v>
      </c>
      <c r="BK73" s="4">
        <v>585033378.49378419</v>
      </c>
      <c r="BL73" s="4">
        <v>545641392.32373917</v>
      </c>
      <c r="BM73" s="4">
        <v>534216910.69080281</v>
      </c>
      <c r="BN73" s="4">
        <v>464257060.20296812</v>
      </c>
      <c r="BO73" s="4">
        <v>466847478.12866765</v>
      </c>
      <c r="BP73" s="4">
        <v>494219544.88577187</v>
      </c>
      <c r="BQ73" s="4">
        <v>529441619.84855551</v>
      </c>
      <c r="BR73" s="4">
        <v>486060948.45975244</v>
      </c>
      <c r="BS73" s="4">
        <v>322876550.43704128</v>
      </c>
      <c r="BT73" s="4">
        <v>306436845.08717424</v>
      </c>
      <c r="BU73" s="4">
        <v>355340578.82601249</v>
      </c>
      <c r="BV73" s="4">
        <v>337256621.9719795</v>
      </c>
      <c r="BW73" s="4">
        <v>283590084.19480181</v>
      </c>
      <c r="BX73" s="4">
        <v>286480936.47308105</v>
      </c>
      <c r="BY73" s="4">
        <v>320321402.95194387</v>
      </c>
      <c r="BZ73" s="4">
        <v>286215841.32763624</v>
      </c>
      <c r="CA73" s="4">
        <v>254805999.86358714</v>
      </c>
      <c r="CB73" s="4">
        <v>254721127.7885873</v>
      </c>
      <c r="CC73" s="4">
        <v>273300415.33098692</v>
      </c>
      <c r="CD73" s="4">
        <v>239518405.20008951</v>
      </c>
      <c r="CE73" s="4">
        <v>242796475</v>
      </c>
      <c r="CF73" s="4">
        <v>230956676</v>
      </c>
      <c r="CG73" s="4">
        <v>281766341</v>
      </c>
      <c r="CH73" s="4">
        <v>269166410</v>
      </c>
      <c r="CI73" s="4">
        <v>263966736</v>
      </c>
      <c r="CJ73" s="4">
        <v>269174858</v>
      </c>
      <c r="CK73" s="4">
        <v>299511570.93073601</v>
      </c>
      <c r="CL73" s="4">
        <v>261696834.655844</v>
      </c>
      <c r="CM73" s="4">
        <v>210208233.51243001</v>
      </c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</row>
    <row r="74" spans="1:228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284684</v>
      </c>
      <c r="AU74" s="50"/>
      <c r="AV74" s="63">
        <v>6490104289.7224808</v>
      </c>
      <c r="AW74" s="64">
        <v>8328639564.8076849</v>
      </c>
      <c r="AX74" s="64">
        <v>7253525122.0898294</v>
      </c>
      <c r="AY74" s="64">
        <v>7797500525.1067896</v>
      </c>
      <c r="AZ74" s="64">
        <v>8052282330.1052876</v>
      </c>
      <c r="BA74" s="64">
        <v>9155162810.3377781</v>
      </c>
      <c r="BB74" s="64">
        <v>8211717952.9964237</v>
      </c>
      <c r="BC74" s="64">
        <v>8490167741.5689735</v>
      </c>
      <c r="BD74" s="64">
        <v>9278721902.9559784</v>
      </c>
      <c r="BE74" s="64">
        <v>10547781706.364077</v>
      </c>
      <c r="BF74" s="64">
        <v>9440740521.4227161</v>
      </c>
      <c r="BG74" s="64">
        <v>9952198150.2910557</v>
      </c>
      <c r="BH74" s="65">
        <v>10344122768.416422</v>
      </c>
      <c r="BI74" s="65">
        <v>11609409323.743046</v>
      </c>
      <c r="BJ74" s="65">
        <v>10647864158.898529</v>
      </c>
      <c r="BK74" s="4">
        <v>11145711549.978546</v>
      </c>
      <c r="BL74" s="4">
        <v>11256781165.804226</v>
      </c>
      <c r="BM74" s="4">
        <v>13606289840.513088</v>
      </c>
      <c r="BN74" s="4">
        <v>12113090469.455406</v>
      </c>
      <c r="BO74" s="4">
        <v>12996129813.39168</v>
      </c>
      <c r="BP74" s="4">
        <v>13666197663.418077</v>
      </c>
      <c r="BQ74" s="4">
        <v>15768633976.157244</v>
      </c>
      <c r="BR74" s="4">
        <v>13853598585.007071</v>
      </c>
      <c r="BS74" s="4">
        <v>14306616626.935452</v>
      </c>
      <c r="BT74" s="4">
        <v>15288162392.836658</v>
      </c>
      <c r="BU74" s="4">
        <v>18288696858.971867</v>
      </c>
      <c r="BV74" s="4">
        <v>16107879911.38755</v>
      </c>
      <c r="BW74" s="4">
        <v>16965712827.595964</v>
      </c>
      <c r="BX74" s="4">
        <v>17810956474.202644</v>
      </c>
      <c r="BY74" s="4">
        <v>20133619062.015572</v>
      </c>
      <c r="BZ74" s="4">
        <v>17363780343.610771</v>
      </c>
      <c r="CA74" s="4">
        <v>18692085518.272171</v>
      </c>
      <c r="CB74" s="4">
        <v>19394418493.830627</v>
      </c>
      <c r="CC74" s="4">
        <v>23216045889.712524</v>
      </c>
      <c r="CD74" s="4">
        <v>20052655503.13306</v>
      </c>
      <c r="CE74" s="4">
        <v>21645744607</v>
      </c>
      <c r="CF74" s="4">
        <v>21149937918</v>
      </c>
      <c r="CG74" s="4">
        <v>24175976884</v>
      </c>
      <c r="CH74" s="4">
        <v>20916409441</v>
      </c>
      <c r="CI74" s="4">
        <v>20998709565</v>
      </c>
      <c r="CJ74" s="4">
        <v>20137273035</v>
      </c>
      <c r="CK74" s="4">
        <v>22707111025.230598</v>
      </c>
      <c r="CL74" s="4">
        <v>19576032334.560299</v>
      </c>
      <c r="CM74" s="4">
        <v>13748268616.790899</v>
      </c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</row>
    <row r="75" spans="1:228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102702</v>
      </c>
      <c r="AU75" s="50"/>
      <c r="AV75" s="63">
        <v>1795630134.0789161</v>
      </c>
      <c r="AW75" s="64">
        <v>2028120352.0014474</v>
      </c>
      <c r="AX75" s="64">
        <v>2028997110.1724472</v>
      </c>
      <c r="AY75" s="64">
        <v>2304088213.6545453</v>
      </c>
      <c r="AZ75" s="64">
        <v>2203082203.3369546</v>
      </c>
      <c r="BA75" s="64">
        <v>2725190913.9072075</v>
      </c>
      <c r="BB75" s="64">
        <v>2514290428.4283381</v>
      </c>
      <c r="BC75" s="64">
        <v>2590937551.4368472</v>
      </c>
      <c r="BD75" s="64">
        <v>2873424436.680644</v>
      </c>
      <c r="BE75" s="64">
        <v>3222853388.4603338</v>
      </c>
      <c r="BF75" s="64">
        <v>3010056561.9328651</v>
      </c>
      <c r="BG75" s="64">
        <v>3345562633.8397932</v>
      </c>
      <c r="BH75" s="65">
        <v>3447472873.5908594</v>
      </c>
      <c r="BI75" s="65">
        <v>4164987679.2856045</v>
      </c>
      <c r="BJ75" s="65">
        <v>3622118635.8335986</v>
      </c>
      <c r="BK75" s="4">
        <v>3827809011.2730131</v>
      </c>
      <c r="BL75" s="4">
        <v>3924785447.6382012</v>
      </c>
      <c r="BM75" s="4">
        <v>4565678678.1265812</v>
      </c>
      <c r="BN75" s="4">
        <v>4114299476.0118976</v>
      </c>
      <c r="BO75" s="4">
        <v>4286292831.1534953</v>
      </c>
      <c r="BP75" s="4">
        <v>4425275143.8287687</v>
      </c>
      <c r="BQ75" s="4">
        <v>5195138010.9310951</v>
      </c>
      <c r="BR75" s="4">
        <v>4493827691.2909069</v>
      </c>
      <c r="BS75" s="4">
        <v>4760284539.4345655</v>
      </c>
      <c r="BT75" s="4">
        <v>5007908203.8395777</v>
      </c>
      <c r="BU75" s="4">
        <v>5788199580.5677547</v>
      </c>
      <c r="BV75" s="4">
        <v>5123616495.691577</v>
      </c>
      <c r="BW75" s="4">
        <v>5380440186.3418608</v>
      </c>
      <c r="BX75" s="4">
        <v>5568181794.089591</v>
      </c>
      <c r="BY75" s="4">
        <v>6550371424.1007767</v>
      </c>
      <c r="BZ75" s="4">
        <v>5739871869.4945002</v>
      </c>
      <c r="CA75" s="4">
        <v>5795071803.4572515</v>
      </c>
      <c r="CB75" s="4">
        <v>5965742552.6821327</v>
      </c>
      <c r="CC75" s="4">
        <v>7231968295.2867556</v>
      </c>
      <c r="CD75" s="4">
        <v>6324584404.6491861</v>
      </c>
      <c r="CE75" s="4">
        <v>6620751292</v>
      </c>
      <c r="CF75" s="4">
        <v>6740240013</v>
      </c>
      <c r="CG75" s="4">
        <v>7757737007</v>
      </c>
      <c r="CH75" s="4">
        <v>6863693557</v>
      </c>
      <c r="CI75" s="4">
        <v>7029054371</v>
      </c>
      <c r="CJ75" s="4">
        <v>7007128214</v>
      </c>
      <c r="CK75" s="4">
        <v>7749515808.9264603</v>
      </c>
      <c r="CL75" s="4">
        <v>6903614632.75138</v>
      </c>
      <c r="CM75" s="4">
        <v>4972707287.0655899</v>
      </c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</row>
    <row r="76" spans="1:228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71342</v>
      </c>
      <c r="AU76" s="50"/>
      <c r="AV76" s="63">
        <v>1023046829.4501432</v>
      </c>
      <c r="AW76" s="64">
        <v>1130570265.5883687</v>
      </c>
      <c r="AX76" s="64">
        <v>1126613387.1270387</v>
      </c>
      <c r="AY76" s="64">
        <v>1251950974.0886996</v>
      </c>
      <c r="AZ76" s="64">
        <v>1338107892.0829933</v>
      </c>
      <c r="BA76" s="64">
        <v>1542814951.3341472</v>
      </c>
      <c r="BB76" s="64">
        <v>1304222552.7918074</v>
      </c>
      <c r="BC76" s="64">
        <v>1457546079.3891578</v>
      </c>
      <c r="BD76" s="64">
        <v>1563440772.4856758</v>
      </c>
      <c r="BE76" s="64">
        <v>1745757865.6217167</v>
      </c>
      <c r="BF76" s="64">
        <v>1623307178.4251285</v>
      </c>
      <c r="BG76" s="64">
        <v>1889600318.4647598</v>
      </c>
      <c r="BH76" s="65">
        <v>2145947789.4839211</v>
      </c>
      <c r="BI76" s="65">
        <v>2419318650.8167806</v>
      </c>
      <c r="BJ76" s="65">
        <v>2335174724.9003038</v>
      </c>
      <c r="BK76" s="4">
        <v>2472257506.8291197</v>
      </c>
      <c r="BL76" s="4">
        <v>2555063786.5864964</v>
      </c>
      <c r="BM76" s="4">
        <v>2970133507.4054666</v>
      </c>
      <c r="BN76" s="4">
        <v>2467882424.8341427</v>
      </c>
      <c r="BO76" s="4">
        <v>2593408276.1657724</v>
      </c>
      <c r="BP76" s="4">
        <v>2727696357.0667081</v>
      </c>
      <c r="BQ76" s="4">
        <v>3087952795.2555375</v>
      </c>
      <c r="BR76" s="4">
        <v>2719934642.2261176</v>
      </c>
      <c r="BS76" s="4">
        <v>2833510919.383255</v>
      </c>
      <c r="BT76" s="4">
        <v>3070490627.6388593</v>
      </c>
      <c r="BU76" s="4">
        <v>3462739915.544826</v>
      </c>
      <c r="BV76" s="4">
        <v>3034582164.0373311</v>
      </c>
      <c r="BW76" s="4">
        <v>3289364708.320147</v>
      </c>
      <c r="BX76" s="4">
        <v>3420050731.4155431</v>
      </c>
      <c r="BY76" s="4">
        <v>3886137612.0850482</v>
      </c>
      <c r="BZ76" s="4">
        <v>3563858702.6102295</v>
      </c>
      <c r="CA76" s="4">
        <v>3767864467.9395909</v>
      </c>
      <c r="CB76" s="4">
        <v>3973163841.6802435</v>
      </c>
      <c r="CC76" s="4">
        <v>4408882473.8092051</v>
      </c>
      <c r="CD76" s="4">
        <v>3916183696.9235449</v>
      </c>
      <c r="CE76" s="4">
        <v>4000247813</v>
      </c>
      <c r="CF76" s="4">
        <v>4246742791</v>
      </c>
      <c r="CG76" s="4">
        <v>4753182490</v>
      </c>
      <c r="CH76" s="4">
        <v>4302676005</v>
      </c>
      <c r="CI76" s="4">
        <v>4421447069</v>
      </c>
      <c r="CJ76" s="4">
        <v>4513390220</v>
      </c>
      <c r="CK76" s="4">
        <v>4641064038.6552401</v>
      </c>
      <c r="CL76" s="4">
        <v>4177357858.9703498</v>
      </c>
      <c r="CM76" s="4">
        <v>2406665297.60151</v>
      </c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</row>
    <row r="77" spans="1:228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22807</v>
      </c>
      <c r="AU77" s="50"/>
      <c r="AV77" s="63">
        <v>396726024.66680783</v>
      </c>
      <c r="AW77" s="64">
        <v>508267873.59552318</v>
      </c>
      <c r="AX77" s="64">
        <v>432290021.60201889</v>
      </c>
      <c r="AY77" s="64">
        <v>471690165.44561076</v>
      </c>
      <c r="AZ77" s="64">
        <v>502063379.0552879</v>
      </c>
      <c r="BA77" s="64">
        <v>603140051.35143352</v>
      </c>
      <c r="BB77" s="64">
        <v>513052808.54989642</v>
      </c>
      <c r="BC77" s="64">
        <v>579663155.54833376</v>
      </c>
      <c r="BD77" s="64">
        <v>654890455.00158274</v>
      </c>
      <c r="BE77" s="64">
        <v>727693963.07546854</v>
      </c>
      <c r="BF77" s="64">
        <v>662432785.67535996</v>
      </c>
      <c r="BG77" s="64">
        <v>671554237.88775325</v>
      </c>
      <c r="BH77" s="65">
        <v>786589157.39657807</v>
      </c>
      <c r="BI77" s="65">
        <v>867548568.93734562</v>
      </c>
      <c r="BJ77" s="65">
        <v>760937374.32580066</v>
      </c>
      <c r="BK77" s="4">
        <v>753808818.15477288</v>
      </c>
      <c r="BL77" s="4">
        <v>812682595.09022808</v>
      </c>
      <c r="BM77" s="4">
        <v>984551869.2164402</v>
      </c>
      <c r="BN77" s="4">
        <v>854721074.2414608</v>
      </c>
      <c r="BO77" s="4">
        <v>905899522.13115144</v>
      </c>
      <c r="BP77" s="4">
        <v>930199247.30937135</v>
      </c>
      <c r="BQ77" s="4">
        <v>1011069336.9452351</v>
      </c>
      <c r="BR77" s="4">
        <v>926527660.59878933</v>
      </c>
      <c r="BS77" s="4">
        <v>945242398.09743595</v>
      </c>
      <c r="BT77" s="4">
        <v>993634809.54420793</v>
      </c>
      <c r="BU77" s="4">
        <v>1120847453.8134675</v>
      </c>
      <c r="BV77" s="4">
        <v>963943610.84653735</v>
      </c>
      <c r="BW77" s="4">
        <v>1027051892.1197275</v>
      </c>
      <c r="BX77" s="4">
        <v>1038512008.9811469</v>
      </c>
      <c r="BY77" s="4">
        <v>1174713718.8661489</v>
      </c>
      <c r="BZ77" s="4">
        <v>1033347563.8843229</v>
      </c>
      <c r="CA77" s="4">
        <v>1038465238.8497156</v>
      </c>
      <c r="CB77" s="4">
        <v>1056355537.2128634</v>
      </c>
      <c r="CC77" s="4">
        <v>1111613679.2246637</v>
      </c>
      <c r="CD77" s="4">
        <v>983971209.07042491</v>
      </c>
      <c r="CE77" s="4">
        <v>1024567992</v>
      </c>
      <c r="CF77" s="4">
        <v>1055127232</v>
      </c>
      <c r="CG77" s="4">
        <v>1229356927</v>
      </c>
      <c r="CH77" s="4">
        <v>1067425811</v>
      </c>
      <c r="CI77" s="4">
        <v>1084083151</v>
      </c>
      <c r="CJ77" s="4">
        <v>1137729105</v>
      </c>
      <c r="CK77" s="4">
        <v>1230388958.034055</v>
      </c>
      <c r="CL77" s="4">
        <v>1082416426.6584721</v>
      </c>
      <c r="CM77" s="4">
        <v>816998997.40384603</v>
      </c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</row>
    <row r="78" spans="1:228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Q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2307493</v>
      </c>
      <c r="AS78" s="43">
        <v>2276509</v>
      </c>
      <c r="AT78" s="43">
        <v>2084158</v>
      </c>
      <c r="AU78" s="62"/>
      <c r="AV78" s="67">
        <f t="shared" ref="AV78:BJ78" si="111">SUM(AV79:AV82)</f>
        <v>37174927244.745766</v>
      </c>
      <c r="AW78" s="61">
        <f t="shared" si="111"/>
        <v>41476686859.889885</v>
      </c>
      <c r="AX78" s="61">
        <f t="shared" si="111"/>
        <v>39478098084.430092</v>
      </c>
      <c r="AY78" s="61">
        <f t="shared" si="111"/>
        <v>41461609887.724312</v>
      </c>
      <c r="AZ78" s="61">
        <f t="shared" si="111"/>
        <v>43253448030.373352</v>
      </c>
      <c r="BA78" s="61">
        <f t="shared" si="111"/>
        <v>48549142478.043961</v>
      </c>
      <c r="BB78" s="61">
        <f t="shared" si="111"/>
        <v>44921010153.547318</v>
      </c>
      <c r="BC78" s="61">
        <f t="shared" si="111"/>
        <v>46475601546.069664</v>
      </c>
      <c r="BD78" s="61">
        <f t="shared" si="111"/>
        <v>48183212598.978241</v>
      </c>
      <c r="BE78" s="61">
        <f t="shared" si="111"/>
        <v>53421814308.170135</v>
      </c>
      <c r="BF78" s="61">
        <f t="shared" si="111"/>
        <v>50630006319.216492</v>
      </c>
      <c r="BG78" s="61">
        <f t="shared" si="111"/>
        <v>51536762771.524445</v>
      </c>
      <c r="BH78" s="61">
        <f t="shared" si="111"/>
        <v>53998969729.203575</v>
      </c>
      <c r="BI78" s="61">
        <f t="shared" si="111"/>
        <v>60859785494.981537</v>
      </c>
      <c r="BJ78" s="61">
        <f t="shared" si="111"/>
        <v>56708435877.805161</v>
      </c>
      <c r="BK78" s="61">
        <f>SUM(BK79:BK82)</f>
        <v>59044297628.854843</v>
      </c>
      <c r="BL78" s="61">
        <f t="shared" ref="BL78:BS78" si="112">SUM(BL79:BL82)</f>
        <v>61035749885.203156</v>
      </c>
      <c r="BM78" s="61">
        <f t="shared" si="112"/>
        <v>67937756047.129105</v>
      </c>
      <c r="BN78" s="61">
        <f t="shared" si="112"/>
        <v>64280619663.448334</v>
      </c>
      <c r="BO78" s="61">
        <f t="shared" si="112"/>
        <v>64649714671.560158</v>
      </c>
      <c r="BP78" s="61">
        <f t="shared" si="112"/>
        <v>66693832990.048195</v>
      </c>
      <c r="BQ78" s="61">
        <f t="shared" si="112"/>
        <v>73729083741.201416</v>
      </c>
      <c r="BR78" s="61">
        <f t="shared" si="112"/>
        <v>69534969050.601959</v>
      </c>
      <c r="BS78" s="61">
        <f t="shared" si="112"/>
        <v>70812476169.480881</v>
      </c>
      <c r="BT78" s="61">
        <f t="shared" ref="BT78:BZ78" si="113">SUM(BT79:BT82)</f>
        <v>73231531735.721771</v>
      </c>
      <c r="BU78" s="61">
        <f t="shared" si="113"/>
        <v>85227017127.32692</v>
      </c>
      <c r="BV78" s="61">
        <f t="shared" si="113"/>
        <v>79669232114.691925</v>
      </c>
      <c r="BW78" s="61">
        <f t="shared" si="113"/>
        <v>80410654902.472839</v>
      </c>
      <c r="BX78" s="61">
        <f t="shared" si="113"/>
        <v>83195892721.545151</v>
      </c>
      <c r="BY78" s="61">
        <f t="shared" si="113"/>
        <v>92452988821.730225</v>
      </c>
      <c r="BZ78" s="61">
        <f t="shared" si="113"/>
        <v>86772058122.724319</v>
      </c>
      <c r="CA78" s="43">
        <f t="shared" ref="CA78:CJ78" si="114">SUM(CA79:CA82)</f>
        <v>88391951949.69928</v>
      </c>
      <c r="CB78" s="43">
        <f t="shared" si="114"/>
        <v>89567094209.720764</v>
      </c>
      <c r="CC78" s="43">
        <f t="shared" si="114"/>
        <v>100993670895.41039</v>
      </c>
      <c r="CD78" s="43">
        <f t="shared" si="114"/>
        <v>94863895143.253952</v>
      </c>
      <c r="CE78" s="43">
        <f t="shared" si="114"/>
        <v>94840752983</v>
      </c>
      <c r="CF78" s="43">
        <f t="shared" si="114"/>
        <v>96514179165</v>
      </c>
      <c r="CG78" s="43">
        <f t="shared" si="114"/>
        <v>107520896726</v>
      </c>
      <c r="CH78" s="43">
        <f t="shared" si="114"/>
        <v>99934556546</v>
      </c>
      <c r="CI78" s="43">
        <f t="shared" si="114"/>
        <v>101558736948</v>
      </c>
      <c r="CJ78" s="43">
        <f t="shared" si="114"/>
        <v>102652269313</v>
      </c>
      <c r="CK78" s="43">
        <v>112175564597.10834</v>
      </c>
      <c r="CL78" s="43">
        <v>103769015523.67972</v>
      </c>
      <c r="CM78" s="43">
        <v>85381972334.850983</v>
      </c>
      <c r="CN78" s="1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</row>
    <row r="79" spans="1:228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586785</v>
      </c>
      <c r="AU79" s="50"/>
      <c r="AV79" s="63">
        <v>16515639461.789093</v>
      </c>
      <c r="AW79" s="64">
        <v>18175557012.224762</v>
      </c>
      <c r="AX79" s="64">
        <v>17483626580.496094</v>
      </c>
      <c r="AY79" s="64">
        <v>18291750831.236252</v>
      </c>
      <c r="AZ79" s="64">
        <v>18848475944.955269</v>
      </c>
      <c r="BA79" s="64">
        <v>21475301090.812614</v>
      </c>
      <c r="BB79" s="64">
        <v>20260645215.517422</v>
      </c>
      <c r="BC79" s="64">
        <v>21147803452.452732</v>
      </c>
      <c r="BD79" s="64">
        <v>21814154073.046761</v>
      </c>
      <c r="BE79" s="64">
        <v>24586351722.581261</v>
      </c>
      <c r="BF79" s="64">
        <v>24058896796.106232</v>
      </c>
      <c r="BG79" s="64">
        <v>24193897051.118195</v>
      </c>
      <c r="BH79" s="65">
        <v>25101255968.80772</v>
      </c>
      <c r="BI79" s="65">
        <v>28247194840.783131</v>
      </c>
      <c r="BJ79" s="65">
        <v>27006651506.728924</v>
      </c>
      <c r="BK79" s="4">
        <v>27302280751.701488</v>
      </c>
      <c r="BL79" s="4">
        <v>27802094317.859329</v>
      </c>
      <c r="BM79" s="4">
        <v>31414230073.737198</v>
      </c>
      <c r="BN79" s="4">
        <v>30070688657.869648</v>
      </c>
      <c r="BO79" s="4">
        <v>29482743416.846684</v>
      </c>
      <c r="BP79" s="4">
        <v>30014029671.203526</v>
      </c>
      <c r="BQ79" s="4">
        <v>33682665133.563911</v>
      </c>
      <c r="BR79" s="4">
        <v>32566073938.983261</v>
      </c>
      <c r="BS79" s="4">
        <v>32011617696.943642</v>
      </c>
      <c r="BT79" s="4">
        <v>33217178832.643913</v>
      </c>
      <c r="BU79" s="4">
        <v>38229683591.756271</v>
      </c>
      <c r="BV79" s="4">
        <v>37369258423.072578</v>
      </c>
      <c r="BW79" s="4">
        <v>37167381167.387566</v>
      </c>
      <c r="BX79" s="4">
        <v>38597373944.710075</v>
      </c>
      <c r="BY79" s="4">
        <v>44064996230.060799</v>
      </c>
      <c r="BZ79" s="4">
        <v>41747261894.104851</v>
      </c>
      <c r="CA79" s="4">
        <v>42190519818.63942</v>
      </c>
      <c r="CB79" s="4">
        <v>42925936757.463982</v>
      </c>
      <c r="CC79" s="4">
        <v>48892296944.147644</v>
      </c>
      <c r="CD79" s="4">
        <v>46271554151.653664</v>
      </c>
      <c r="CE79" s="4">
        <v>45310528143</v>
      </c>
      <c r="CF79" s="4">
        <v>45554993314</v>
      </c>
      <c r="CG79" s="4">
        <v>50596775900</v>
      </c>
      <c r="CH79" s="4">
        <v>46775548335</v>
      </c>
      <c r="CI79" s="4">
        <v>47345969948</v>
      </c>
      <c r="CJ79" s="4">
        <v>48014730773</v>
      </c>
      <c r="CK79" s="4">
        <v>52458985555.847298</v>
      </c>
      <c r="CL79" s="4">
        <v>48198437636.872002</v>
      </c>
      <c r="CM79" s="4">
        <v>42896625585.408401</v>
      </c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</row>
    <row r="80" spans="1:228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896693</v>
      </c>
      <c r="AU80" s="50"/>
      <c r="AV80" s="63">
        <v>10776609151.788382</v>
      </c>
      <c r="AW80" s="64">
        <v>12439027925.361149</v>
      </c>
      <c r="AX80" s="64">
        <v>11733973337.831142</v>
      </c>
      <c r="AY80" s="64">
        <v>12442771293.493664</v>
      </c>
      <c r="AZ80" s="64">
        <v>12778146201.921299</v>
      </c>
      <c r="BA80" s="64">
        <v>14284482687.37175</v>
      </c>
      <c r="BB80" s="64">
        <v>12507615143.822243</v>
      </c>
      <c r="BC80" s="64">
        <v>12993242573.457502</v>
      </c>
      <c r="BD80" s="64">
        <v>13220042997.404863</v>
      </c>
      <c r="BE80" s="64">
        <v>14296355393.232342</v>
      </c>
      <c r="BF80" s="64">
        <v>12951527183.316833</v>
      </c>
      <c r="BG80" s="64">
        <v>13359979642.105026</v>
      </c>
      <c r="BH80" s="65">
        <v>14223116589.997683</v>
      </c>
      <c r="BI80" s="65">
        <v>16203732893.309177</v>
      </c>
      <c r="BJ80" s="65">
        <v>14340928842.191385</v>
      </c>
      <c r="BK80" s="4">
        <v>15623105403.483604</v>
      </c>
      <c r="BL80" s="4">
        <v>16813975181.392542</v>
      </c>
      <c r="BM80" s="4">
        <v>18558500719.529758</v>
      </c>
      <c r="BN80" s="4">
        <v>17152636364.919792</v>
      </c>
      <c r="BO80" s="4">
        <v>18150922996.004585</v>
      </c>
      <c r="BP80" s="4">
        <v>19050883358.705143</v>
      </c>
      <c r="BQ80" s="4">
        <v>20645702230.279003</v>
      </c>
      <c r="BR80" s="4">
        <v>18856943449.917759</v>
      </c>
      <c r="BS80" s="4">
        <v>20271756542.047218</v>
      </c>
      <c r="BT80" s="4">
        <v>20772610908.783958</v>
      </c>
      <c r="BU80" s="4">
        <v>25172477070.499027</v>
      </c>
      <c r="BV80" s="4">
        <v>21801880043.755421</v>
      </c>
      <c r="BW80" s="4">
        <v>22217960101.001167</v>
      </c>
      <c r="BX80" s="4">
        <v>23075165738.806198</v>
      </c>
      <c r="BY80" s="4">
        <v>25199750295.192104</v>
      </c>
      <c r="BZ80" s="4">
        <v>22999134607.706425</v>
      </c>
      <c r="CA80" s="4">
        <v>23667155084.903893</v>
      </c>
      <c r="CB80" s="4">
        <v>24392771295.110008</v>
      </c>
      <c r="CC80" s="4">
        <v>27182392913.962868</v>
      </c>
      <c r="CD80" s="4">
        <v>25554808622.405758</v>
      </c>
      <c r="CE80" s="4">
        <v>25954517079</v>
      </c>
      <c r="CF80" s="4">
        <v>26994241722</v>
      </c>
      <c r="CG80" s="4">
        <v>29676968295</v>
      </c>
      <c r="CH80" s="4">
        <v>27583855455</v>
      </c>
      <c r="CI80" s="4">
        <v>28831411061</v>
      </c>
      <c r="CJ80" s="4">
        <v>28859671638</v>
      </c>
      <c r="CK80" s="4">
        <v>31745895037.030201</v>
      </c>
      <c r="CL80" s="4">
        <v>29439170233.280602</v>
      </c>
      <c r="CM80" s="4">
        <v>25275187943.3904</v>
      </c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</row>
    <row r="81" spans="1:228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348168</v>
      </c>
      <c r="AU81" s="50"/>
      <c r="AV81" s="63">
        <v>7422954655.4720888</v>
      </c>
      <c r="AW81" s="64">
        <v>8110957510.4441004</v>
      </c>
      <c r="AX81" s="64">
        <v>7717869099.3659716</v>
      </c>
      <c r="AY81" s="64">
        <v>8066906882.7797165</v>
      </c>
      <c r="AZ81" s="64">
        <v>8760999980.9977016</v>
      </c>
      <c r="BA81" s="64">
        <v>9507284751.9271355</v>
      </c>
      <c r="BB81" s="64">
        <v>9109876265.7473488</v>
      </c>
      <c r="BC81" s="64">
        <v>9225328782.3164635</v>
      </c>
      <c r="BD81" s="64">
        <v>9970034787.013773</v>
      </c>
      <c r="BE81" s="64">
        <v>10895564920.246185</v>
      </c>
      <c r="BF81" s="64">
        <v>10282310371.64637</v>
      </c>
      <c r="BG81" s="64">
        <v>10501872239.521526</v>
      </c>
      <c r="BH81" s="65">
        <v>11152531646.817091</v>
      </c>
      <c r="BI81" s="65">
        <v>12399356800.537766</v>
      </c>
      <c r="BJ81" s="65">
        <v>11743794560.91761</v>
      </c>
      <c r="BK81" s="4">
        <v>12209552556.170654</v>
      </c>
      <c r="BL81" s="4">
        <v>12330652149.455627</v>
      </c>
      <c r="BM81" s="4">
        <v>13409883388.843512</v>
      </c>
      <c r="BN81" s="4">
        <v>12836694482.132502</v>
      </c>
      <c r="BO81" s="4">
        <v>12609815753.60079</v>
      </c>
      <c r="BP81" s="4">
        <v>13104183671.100582</v>
      </c>
      <c r="BQ81" s="4">
        <v>14383639114.619343</v>
      </c>
      <c r="BR81" s="4">
        <v>13369974582.419138</v>
      </c>
      <c r="BS81" s="4">
        <v>13647849731.599684</v>
      </c>
      <c r="BT81" s="4">
        <v>14086687374.497524</v>
      </c>
      <c r="BU81" s="4">
        <v>15698298116.697641</v>
      </c>
      <c r="BV81" s="4">
        <v>14659308831.007641</v>
      </c>
      <c r="BW81" s="4">
        <v>14802801741.386246</v>
      </c>
      <c r="BX81" s="4">
        <v>15273310995.475563</v>
      </c>
      <c r="BY81" s="4">
        <v>16409433487.925726</v>
      </c>
      <c r="BZ81" s="4">
        <v>15707549011.172773</v>
      </c>
      <c r="CA81" s="4">
        <v>15886698085.398653</v>
      </c>
      <c r="CB81" s="4">
        <v>15772478614.389339</v>
      </c>
      <c r="CC81" s="4">
        <v>17168377817.010769</v>
      </c>
      <c r="CD81" s="4">
        <v>16090655025.432898</v>
      </c>
      <c r="CE81" s="4">
        <v>16310294730</v>
      </c>
      <c r="CF81" s="4">
        <v>16731525044</v>
      </c>
      <c r="CG81" s="4">
        <v>18495806861</v>
      </c>
      <c r="CH81" s="4">
        <v>17509355822</v>
      </c>
      <c r="CI81" s="4">
        <v>17470995459</v>
      </c>
      <c r="CJ81" s="4">
        <v>17921600616</v>
      </c>
      <c r="CK81" s="4">
        <v>19175414921.036201</v>
      </c>
      <c r="CL81" s="4">
        <v>17856367744.9963</v>
      </c>
      <c r="CM81" s="4">
        <v>12774650339.675699</v>
      </c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</row>
    <row r="82" spans="1:228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252512</v>
      </c>
      <c r="AU82" s="50"/>
      <c r="AV82" s="63">
        <v>2459723975.6961994</v>
      </c>
      <c r="AW82" s="64">
        <v>2751144411.859868</v>
      </c>
      <c r="AX82" s="64">
        <v>2542629066.7368817</v>
      </c>
      <c r="AY82" s="64">
        <v>2660180880.2146807</v>
      </c>
      <c r="AZ82" s="64">
        <v>2865825902.4990816</v>
      </c>
      <c r="BA82" s="64">
        <v>3282073947.932467</v>
      </c>
      <c r="BB82" s="64">
        <v>3042873528.4603076</v>
      </c>
      <c r="BC82" s="64">
        <v>3109226737.8429632</v>
      </c>
      <c r="BD82" s="64">
        <v>3178980741.5128465</v>
      </c>
      <c r="BE82" s="64">
        <v>3643542272.1103516</v>
      </c>
      <c r="BF82" s="64">
        <v>3337271968.1470547</v>
      </c>
      <c r="BG82" s="64">
        <v>3481013838.7796907</v>
      </c>
      <c r="BH82" s="65">
        <v>3522065523.58108</v>
      </c>
      <c r="BI82" s="65">
        <v>4009500960.3514633</v>
      </c>
      <c r="BJ82" s="65">
        <v>3617060967.9672399</v>
      </c>
      <c r="BK82" s="4">
        <v>3909358917.4991021</v>
      </c>
      <c r="BL82" s="4">
        <v>4089028236.4956608</v>
      </c>
      <c r="BM82" s="4">
        <v>4555141865.0186377</v>
      </c>
      <c r="BN82" s="4">
        <v>4220600158.5263882</v>
      </c>
      <c r="BO82" s="4">
        <v>4406232505.1080961</v>
      </c>
      <c r="BP82" s="4">
        <v>4524736289.0389481</v>
      </c>
      <c r="BQ82" s="4">
        <v>5017077262.7391586</v>
      </c>
      <c r="BR82" s="4">
        <v>4741977079.2818146</v>
      </c>
      <c r="BS82" s="4">
        <v>4881252198.8903408</v>
      </c>
      <c r="BT82" s="4">
        <v>5155054619.7963638</v>
      </c>
      <c r="BU82" s="4">
        <v>6126558348.3739758</v>
      </c>
      <c r="BV82" s="4">
        <v>5838784816.8562822</v>
      </c>
      <c r="BW82" s="4">
        <v>6222511892.6978683</v>
      </c>
      <c r="BX82" s="4">
        <v>6250042042.5533133</v>
      </c>
      <c r="BY82" s="4">
        <v>6778808808.5516033</v>
      </c>
      <c r="BZ82" s="4">
        <v>6318112609.7402639</v>
      </c>
      <c r="CA82" s="4">
        <v>6647578960.7573061</v>
      </c>
      <c r="CB82" s="4">
        <v>6475907542.7574282</v>
      </c>
      <c r="CC82" s="4">
        <v>7750603220.2891102</v>
      </c>
      <c r="CD82" s="4">
        <v>6946877343.7616444</v>
      </c>
      <c r="CE82" s="4">
        <v>7265413031</v>
      </c>
      <c r="CF82" s="4">
        <v>7233419085</v>
      </c>
      <c r="CG82" s="4">
        <v>8751345670</v>
      </c>
      <c r="CH82" s="4">
        <v>8065796934</v>
      </c>
      <c r="CI82" s="4">
        <v>7910360480</v>
      </c>
      <c r="CJ82" s="4">
        <v>7856266286</v>
      </c>
      <c r="CK82" s="4">
        <v>8795269083.1946411</v>
      </c>
      <c r="CL82" s="4">
        <v>8275039908.5308304</v>
      </c>
      <c r="CM82" s="4">
        <v>4435508466.3764801</v>
      </c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</row>
    <row r="83" spans="1:228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Q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499844</v>
      </c>
      <c r="AT83" s="43">
        <v>461406</v>
      </c>
      <c r="AU83" s="62"/>
      <c r="AV83" s="67">
        <f t="shared" ref="AV83:BJ83" si="119">SUM(AV84:AV88)</f>
        <v>16799297594.855644</v>
      </c>
      <c r="AW83" s="61">
        <f t="shared" si="119"/>
        <v>17172792970.301554</v>
      </c>
      <c r="AX83" s="61">
        <f t="shared" si="119"/>
        <v>17816044620.098488</v>
      </c>
      <c r="AY83" s="61">
        <f t="shared" si="119"/>
        <v>18587066676.776627</v>
      </c>
      <c r="AZ83" s="61">
        <f t="shared" si="119"/>
        <v>18511340887.801903</v>
      </c>
      <c r="BA83" s="61">
        <f t="shared" si="119"/>
        <v>20756698512.806992</v>
      </c>
      <c r="BB83" s="61">
        <f t="shared" si="119"/>
        <v>19554622140.227646</v>
      </c>
      <c r="BC83" s="61">
        <f t="shared" si="119"/>
        <v>21384062937.232544</v>
      </c>
      <c r="BD83" s="61">
        <f t="shared" si="119"/>
        <v>21349580175.949188</v>
      </c>
      <c r="BE83" s="61">
        <f t="shared" si="119"/>
        <v>24022874485.439442</v>
      </c>
      <c r="BF83" s="61">
        <f t="shared" si="119"/>
        <v>21823261414.247581</v>
      </c>
      <c r="BG83" s="61">
        <f t="shared" si="119"/>
        <v>24424767582.671001</v>
      </c>
      <c r="BH83" s="61">
        <f t="shared" si="119"/>
        <v>25743312284.614326</v>
      </c>
      <c r="BI83" s="61">
        <f t="shared" si="119"/>
        <v>27304966064.939678</v>
      </c>
      <c r="BJ83" s="61">
        <f t="shared" si="119"/>
        <v>25450396029.326984</v>
      </c>
      <c r="BK83" s="61">
        <f>SUM(BK84:BK88)</f>
        <v>26456481369.359074</v>
      </c>
      <c r="BL83" s="61">
        <f t="shared" ref="BL83:BS83" si="120">SUM(BL84:BL88)</f>
        <v>27643898456.32196</v>
      </c>
      <c r="BM83" s="61">
        <f t="shared" si="120"/>
        <v>29941403612.682156</v>
      </c>
      <c r="BN83" s="61">
        <f t="shared" si="120"/>
        <v>27549465075.03891</v>
      </c>
      <c r="BO83" s="61">
        <f t="shared" si="120"/>
        <v>29457907680.441628</v>
      </c>
      <c r="BP83" s="61">
        <f t="shared" si="120"/>
        <v>29676980957.419746</v>
      </c>
      <c r="BQ83" s="61">
        <f t="shared" si="120"/>
        <v>32807541293.996204</v>
      </c>
      <c r="BR83" s="61">
        <f t="shared" si="120"/>
        <v>30151723538.846081</v>
      </c>
      <c r="BS83" s="61">
        <f t="shared" si="120"/>
        <v>31521754896.371429</v>
      </c>
      <c r="BT83" s="61">
        <f t="shared" ref="BT83:BZ83" si="121">SUM(BT84:BT88)</f>
        <v>31992415608.880024</v>
      </c>
      <c r="BU83" s="61">
        <f t="shared" si="121"/>
        <v>34985053337.588234</v>
      </c>
      <c r="BV83" s="61">
        <f t="shared" si="121"/>
        <v>31557893862.136593</v>
      </c>
      <c r="BW83" s="61">
        <f t="shared" si="121"/>
        <v>33025124519.707169</v>
      </c>
      <c r="BX83" s="61">
        <f t="shared" si="121"/>
        <v>32628183461.362556</v>
      </c>
      <c r="BY83" s="61">
        <f t="shared" si="121"/>
        <v>36041916268.966721</v>
      </c>
      <c r="BZ83" s="61">
        <f t="shared" si="121"/>
        <v>33335450814.178207</v>
      </c>
      <c r="CA83" s="61">
        <f t="shared" ref="CA83:CJ83" si="122">SUM(CA84:CA88)</f>
        <v>35851476743.226303</v>
      </c>
      <c r="CB83" s="61">
        <f t="shared" si="122"/>
        <v>36082772840.732361</v>
      </c>
      <c r="CC83" s="61">
        <f t="shared" si="122"/>
        <v>39000327261.699638</v>
      </c>
      <c r="CD83" s="61">
        <f t="shared" si="122"/>
        <v>35517235555.115631</v>
      </c>
      <c r="CE83" s="61">
        <f t="shared" si="122"/>
        <v>37871263274</v>
      </c>
      <c r="CF83" s="61">
        <f t="shared" si="122"/>
        <v>38570833609</v>
      </c>
      <c r="CG83" s="61">
        <f t="shared" si="122"/>
        <v>41629033010</v>
      </c>
      <c r="CH83" s="61">
        <f t="shared" si="122"/>
        <v>38626790208</v>
      </c>
      <c r="CI83" s="61">
        <f t="shared" si="122"/>
        <v>42342797030</v>
      </c>
      <c r="CJ83" s="61">
        <f t="shared" si="122"/>
        <v>40447604788</v>
      </c>
      <c r="CK83" s="61">
        <v>45100483504.498024</v>
      </c>
      <c r="CL83" s="61">
        <v>39790513870.774185</v>
      </c>
      <c r="CM83" s="61">
        <v>37169626095.697144</v>
      </c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</row>
    <row r="84" spans="1:228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210071</v>
      </c>
      <c r="AU84" s="50"/>
      <c r="AV84" s="63">
        <v>6659932634.032752</v>
      </c>
      <c r="AW84" s="64">
        <v>6551363541.9660292</v>
      </c>
      <c r="AX84" s="64">
        <v>6117384697.7868977</v>
      </c>
      <c r="AY84" s="64">
        <v>6847810839.275013</v>
      </c>
      <c r="AZ84" s="64">
        <v>6565102509.8326378</v>
      </c>
      <c r="BA84" s="64">
        <v>7926741559.0977459</v>
      </c>
      <c r="BB84" s="64">
        <v>7178163529.4557714</v>
      </c>
      <c r="BC84" s="64">
        <v>7936223997.1615152</v>
      </c>
      <c r="BD84" s="64">
        <v>7787544532.071517</v>
      </c>
      <c r="BE84" s="64">
        <v>9372967824.946413</v>
      </c>
      <c r="BF84" s="64">
        <v>8233841248.5693302</v>
      </c>
      <c r="BG84" s="64">
        <v>8801816903.0269184</v>
      </c>
      <c r="BH84" s="65">
        <v>10573061180.782707</v>
      </c>
      <c r="BI84" s="65">
        <v>10097733796.921873</v>
      </c>
      <c r="BJ84" s="65">
        <v>9362389089.5557156</v>
      </c>
      <c r="BK84" s="4">
        <v>9866709582.9792366</v>
      </c>
      <c r="BL84" s="4">
        <v>10085608350.655624</v>
      </c>
      <c r="BM84" s="4">
        <v>10505688563.396872</v>
      </c>
      <c r="BN84" s="4">
        <v>8963909856.786581</v>
      </c>
      <c r="BO84" s="4">
        <v>9141549431.1475124</v>
      </c>
      <c r="BP84" s="4">
        <v>8527322459.0771742</v>
      </c>
      <c r="BQ84" s="4">
        <v>9454535202.815794</v>
      </c>
      <c r="BR84" s="4">
        <v>8081621268.0578747</v>
      </c>
      <c r="BS84" s="4">
        <v>8279045408.6526804</v>
      </c>
      <c r="BT84" s="4">
        <v>10132963993.643028</v>
      </c>
      <c r="BU84" s="4">
        <v>13795737444.690704</v>
      </c>
      <c r="BV84" s="4">
        <v>14034424468.160677</v>
      </c>
      <c r="BW84" s="4">
        <v>14075109573.512524</v>
      </c>
      <c r="BX84" s="4">
        <v>13849154548.304016</v>
      </c>
      <c r="BY84" s="4">
        <v>15573569317.241251</v>
      </c>
      <c r="BZ84" s="4">
        <v>13886926099.170424</v>
      </c>
      <c r="CA84" s="4">
        <v>14847829785.851725</v>
      </c>
      <c r="CB84" s="4">
        <v>15442403715.857399</v>
      </c>
      <c r="CC84" s="4">
        <v>16763542595.04549</v>
      </c>
      <c r="CD84" s="4">
        <v>14940553149.993345</v>
      </c>
      <c r="CE84" s="4">
        <v>15453404117</v>
      </c>
      <c r="CF84" s="4">
        <v>16615160788</v>
      </c>
      <c r="CG84" s="4">
        <v>17592282896</v>
      </c>
      <c r="CH84" s="4">
        <v>15590448227</v>
      </c>
      <c r="CI84" s="4">
        <v>16350523315</v>
      </c>
      <c r="CJ84" s="4">
        <v>16997324782</v>
      </c>
      <c r="CK84" s="4">
        <v>18887225951.399399</v>
      </c>
      <c r="CL84" s="4">
        <v>16677343624.586901</v>
      </c>
      <c r="CM84" s="4">
        <v>14498550381.766701</v>
      </c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</row>
    <row r="85" spans="1:228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50"/>
      <c r="AV85" s="63">
        <v>87750263.65684101</v>
      </c>
      <c r="AW85" s="64">
        <v>103119061.05531105</v>
      </c>
      <c r="AX85" s="64">
        <v>116034154.63499643</v>
      </c>
      <c r="AY85" s="64">
        <v>90404540.16550377</v>
      </c>
      <c r="AZ85" s="64">
        <v>96692492.407343343</v>
      </c>
      <c r="BA85" s="64">
        <v>103895437.48828696</v>
      </c>
      <c r="BB85" s="64">
        <v>108873952.13592383</v>
      </c>
      <c r="BC85" s="64">
        <v>92774350.278928682</v>
      </c>
      <c r="BD85" s="64">
        <v>97725526.409459054</v>
      </c>
      <c r="BE85" s="64">
        <v>99617464.138441175</v>
      </c>
      <c r="BF85" s="64">
        <v>82255463.096585602</v>
      </c>
      <c r="BG85" s="64">
        <v>87754173.708921835</v>
      </c>
      <c r="BH85" s="65">
        <v>93643040.710586295</v>
      </c>
      <c r="BI85" s="65">
        <v>97077092.765471473</v>
      </c>
      <c r="BJ85" s="65">
        <v>115703099.77696574</v>
      </c>
      <c r="BK85" s="4">
        <v>102298753.74807948</v>
      </c>
      <c r="BL85" s="4">
        <v>97184452.039745837</v>
      </c>
      <c r="BM85" s="4">
        <v>112126058.07505624</v>
      </c>
      <c r="BN85" s="4">
        <v>128601851.69226019</v>
      </c>
      <c r="BO85" s="4">
        <v>116506900.22303298</v>
      </c>
      <c r="BP85" s="4">
        <v>114197912.47001821</v>
      </c>
      <c r="BQ85" s="4">
        <v>137664721.75622401</v>
      </c>
      <c r="BR85" s="4">
        <v>167849661.59353489</v>
      </c>
      <c r="BS85" s="4">
        <v>145066752.3875109</v>
      </c>
      <c r="BT85" s="4">
        <v>142170127.12089658</v>
      </c>
      <c r="BU85" s="4">
        <v>161530692.87307808</v>
      </c>
      <c r="BV85" s="4">
        <v>199431752.69417423</v>
      </c>
      <c r="BW85" s="4">
        <v>136225485.76164335</v>
      </c>
      <c r="BX85" s="4">
        <v>136393249.16216752</v>
      </c>
      <c r="BY85" s="4">
        <v>148918046.16954395</v>
      </c>
      <c r="BZ85" s="4">
        <v>183480989.12400773</v>
      </c>
      <c r="CA85" s="4">
        <v>141327264.95577511</v>
      </c>
      <c r="CB85" s="4">
        <v>147739240.67010954</v>
      </c>
      <c r="CC85" s="4">
        <v>158187929.63242787</v>
      </c>
      <c r="CD85" s="4">
        <v>217188213.52761951</v>
      </c>
      <c r="CE85" s="4">
        <v>159219250</v>
      </c>
      <c r="CF85" s="4">
        <v>164856518</v>
      </c>
      <c r="CG85" s="4">
        <v>178442353</v>
      </c>
      <c r="CH85" s="4">
        <v>219975064</v>
      </c>
      <c r="CI85" s="4">
        <v>177724003</v>
      </c>
      <c r="CJ85" s="4">
        <v>182949944</v>
      </c>
      <c r="CK85" s="4">
        <v>211715339.24242401</v>
      </c>
      <c r="CL85" s="4">
        <v>239819022.97777799</v>
      </c>
      <c r="CM85" s="4">
        <v>177529598.5</v>
      </c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</row>
    <row r="86" spans="1:228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50"/>
      <c r="AV86" s="63">
        <v>1347649525.7215407</v>
      </c>
      <c r="AW86" s="64">
        <v>1440319151.9917355</v>
      </c>
      <c r="AX86" s="64">
        <v>1360395434.3381898</v>
      </c>
      <c r="AY86" s="64">
        <v>1509053246.2307055</v>
      </c>
      <c r="AZ86" s="64">
        <v>1548194051.0084679</v>
      </c>
      <c r="BA86" s="64">
        <v>1504582978.5569441</v>
      </c>
      <c r="BB86" s="64">
        <v>1525870759.7559383</v>
      </c>
      <c r="BC86" s="64">
        <v>1672738817.9663391</v>
      </c>
      <c r="BD86" s="64">
        <v>1742071029.4512303</v>
      </c>
      <c r="BE86" s="64">
        <v>1819319719.5694065</v>
      </c>
      <c r="BF86" s="64">
        <v>1554345657.3758376</v>
      </c>
      <c r="BG86" s="64">
        <v>1650830124.0790405</v>
      </c>
      <c r="BH86" s="65">
        <v>1755518746.2241986</v>
      </c>
      <c r="BI86" s="65">
        <v>1970442631.5234795</v>
      </c>
      <c r="BJ86" s="65">
        <v>1813281587.5502064</v>
      </c>
      <c r="BK86" s="4">
        <v>1871450835.0221345</v>
      </c>
      <c r="BL86" s="4">
        <v>1917419166.2552416</v>
      </c>
      <c r="BM86" s="4">
        <v>2112422845.3859038</v>
      </c>
      <c r="BN86" s="4">
        <v>1889635654.2177386</v>
      </c>
      <c r="BO86" s="4">
        <v>2039111458.634984</v>
      </c>
      <c r="BP86" s="4">
        <v>2015113215.9746304</v>
      </c>
      <c r="BQ86" s="4">
        <v>2298219544.2464385</v>
      </c>
      <c r="BR86" s="4">
        <v>2048824791.0919383</v>
      </c>
      <c r="BS86" s="4">
        <v>2275915209.9276819</v>
      </c>
      <c r="BT86" s="4">
        <v>2519341680.2975135</v>
      </c>
      <c r="BU86" s="4">
        <v>2524135409.0118608</v>
      </c>
      <c r="BV86" s="4">
        <v>2258107290.2442589</v>
      </c>
      <c r="BW86" s="4">
        <v>2316228963.4644051</v>
      </c>
      <c r="BX86" s="4">
        <v>2292384600.4356241</v>
      </c>
      <c r="BY86" s="4">
        <v>2603917537.0179682</v>
      </c>
      <c r="BZ86" s="4">
        <v>2269781549.6576748</v>
      </c>
      <c r="CA86" s="4">
        <v>2426033587.1764631</v>
      </c>
      <c r="CB86" s="4">
        <v>2558844437.4112573</v>
      </c>
      <c r="CC86" s="4">
        <v>2919419830.3569899</v>
      </c>
      <c r="CD86" s="4">
        <v>2250997500.8682652</v>
      </c>
      <c r="CE86" s="4">
        <v>2337217850</v>
      </c>
      <c r="CF86" s="4">
        <v>2314675352</v>
      </c>
      <c r="CG86" s="4">
        <v>2711437020</v>
      </c>
      <c r="CH86" s="4">
        <v>2424109379</v>
      </c>
      <c r="CI86" s="4">
        <v>2446349458</v>
      </c>
      <c r="CJ86" s="4">
        <v>2295086030</v>
      </c>
      <c r="CK86" s="4">
        <v>3125711994.8312602</v>
      </c>
      <c r="CL86" s="4">
        <v>2591588862.0310602</v>
      </c>
      <c r="CM86" s="4">
        <v>706539224.39356995</v>
      </c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</row>
    <row r="87" spans="1:228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146770</v>
      </c>
      <c r="AU87" s="50"/>
      <c r="AV87" s="63">
        <v>3488559621.6846099</v>
      </c>
      <c r="AW87" s="64">
        <v>3876744289.9960065</v>
      </c>
      <c r="AX87" s="64">
        <v>3765984141.910603</v>
      </c>
      <c r="AY87" s="64">
        <v>4112008374.5858536</v>
      </c>
      <c r="AZ87" s="64">
        <v>4258174420.999341</v>
      </c>
      <c r="BA87" s="64">
        <v>4727752638.7884026</v>
      </c>
      <c r="BB87" s="64">
        <v>4419553061.6469784</v>
      </c>
      <c r="BC87" s="64">
        <v>4824470050.8985853</v>
      </c>
      <c r="BD87" s="64">
        <v>5105849855.8814335</v>
      </c>
      <c r="BE87" s="64">
        <v>5737573364.2101088</v>
      </c>
      <c r="BF87" s="64">
        <v>5484025213.6332083</v>
      </c>
      <c r="BG87" s="64">
        <v>5983289025.2157211</v>
      </c>
      <c r="BH87" s="65">
        <v>5938753650.0077324</v>
      </c>
      <c r="BI87" s="65">
        <v>6943498906.9752245</v>
      </c>
      <c r="BJ87" s="65">
        <v>6467548934.0391388</v>
      </c>
      <c r="BK87" s="4">
        <v>6792771631.3653498</v>
      </c>
      <c r="BL87" s="4">
        <v>7482636706.6824474</v>
      </c>
      <c r="BM87" s="4">
        <v>8958243903.0330276</v>
      </c>
      <c r="BN87" s="4">
        <v>8679508153.1381683</v>
      </c>
      <c r="BO87" s="4">
        <v>9545074538.1833153</v>
      </c>
      <c r="BP87" s="4">
        <v>10447710575.034567</v>
      </c>
      <c r="BQ87" s="4">
        <v>12147721377.519291</v>
      </c>
      <c r="BR87" s="4">
        <v>11735571724.072594</v>
      </c>
      <c r="BS87" s="4">
        <v>11907301599.84231</v>
      </c>
      <c r="BT87" s="4">
        <v>10908443938.766663</v>
      </c>
      <c r="BU87" s="4">
        <v>10244666018.074755</v>
      </c>
      <c r="BV87" s="4">
        <v>7825696956.4167337</v>
      </c>
      <c r="BW87" s="4">
        <v>8281398907.7849216</v>
      </c>
      <c r="BX87" s="4">
        <v>8592807174.6081219</v>
      </c>
      <c r="BY87" s="4">
        <v>9814136952.0841579</v>
      </c>
      <c r="BZ87" s="4">
        <v>9097797415.126421</v>
      </c>
      <c r="CA87" s="4">
        <v>9222774957.1309776</v>
      </c>
      <c r="CB87" s="4">
        <v>9313573667.3748207</v>
      </c>
      <c r="CC87" s="4">
        <v>10467999107.75234</v>
      </c>
      <c r="CD87" s="4">
        <v>9787264331.7441292</v>
      </c>
      <c r="CE87" s="4">
        <v>9885146271</v>
      </c>
      <c r="CF87" s="4">
        <v>10423363324</v>
      </c>
      <c r="CG87" s="4">
        <v>11785342106</v>
      </c>
      <c r="CH87" s="4">
        <v>11235558563</v>
      </c>
      <c r="CI87" s="4">
        <v>11432937420</v>
      </c>
      <c r="CJ87" s="4">
        <v>11451712410</v>
      </c>
      <c r="CK87" s="4">
        <v>12759019376.337601</v>
      </c>
      <c r="CL87" s="4">
        <v>11496416452.138201</v>
      </c>
      <c r="CM87" s="4">
        <v>10118547250.546221</v>
      </c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</row>
    <row r="88" spans="1:228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92159</v>
      </c>
      <c r="AU88" s="50"/>
      <c r="AV88" s="63">
        <v>5215405549.759902</v>
      </c>
      <c r="AW88" s="64">
        <v>5201246925.2924709</v>
      </c>
      <c r="AX88" s="64">
        <v>6456246191.4278011</v>
      </c>
      <c r="AY88" s="64">
        <v>6027789676.5195494</v>
      </c>
      <c r="AZ88" s="64">
        <v>6043177413.5541153</v>
      </c>
      <c r="BA88" s="64">
        <v>6493725898.8756113</v>
      </c>
      <c r="BB88" s="64">
        <v>6322160837.2330351</v>
      </c>
      <c r="BC88" s="64">
        <v>6857855720.9271717</v>
      </c>
      <c r="BD88" s="64">
        <v>6616389232.1355476</v>
      </c>
      <c r="BE88" s="64">
        <v>6993396112.5750723</v>
      </c>
      <c r="BF88" s="64">
        <v>6468793831.5726194</v>
      </c>
      <c r="BG88" s="64">
        <v>7901077356.6404009</v>
      </c>
      <c r="BH88" s="65">
        <v>7382335666.8890972</v>
      </c>
      <c r="BI88" s="65">
        <v>8196213636.7536287</v>
      </c>
      <c r="BJ88" s="65">
        <v>7691473318.4049559</v>
      </c>
      <c r="BK88" s="4">
        <v>7823250566.2442732</v>
      </c>
      <c r="BL88" s="4">
        <v>8061049780.6889029</v>
      </c>
      <c r="BM88" s="4">
        <v>8252922242.7912951</v>
      </c>
      <c r="BN88" s="4">
        <v>7887809559.2041607</v>
      </c>
      <c r="BO88" s="4">
        <v>8615665352.2527828</v>
      </c>
      <c r="BP88" s="4">
        <v>8572636794.8633556</v>
      </c>
      <c r="BQ88" s="4">
        <v>8769400447.6584587</v>
      </c>
      <c r="BR88" s="4">
        <v>8117856094.0301399</v>
      </c>
      <c r="BS88" s="4">
        <v>8914425925.5612469</v>
      </c>
      <c r="BT88" s="4">
        <v>8289495869.0519218</v>
      </c>
      <c r="BU88" s="4">
        <v>8258983772.9378357</v>
      </c>
      <c r="BV88" s="4">
        <v>7240233394.6207495</v>
      </c>
      <c r="BW88" s="4">
        <v>8216161589.1836777</v>
      </c>
      <c r="BX88" s="4">
        <v>7757443888.8526306</v>
      </c>
      <c r="BY88" s="4">
        <v>7901374416.4538002</v>
      </c>
      <c r="BZ88" s="4">
        <v>7897464761.099678</v>
      </c>
      <c r="CA88" s="4">
        <v>9213511148.1113625</v>
      </c>
      <c r="CB88" s="4">
        <v>8620211779.4187756</v>
      </c>
      <c r="CC88" s="4">
        <v>8691177798.9123898</v>
      </c>
      <c r="CD88" s="4">
        <v>8321232358.9822769</v>
      </c>
      <c r="CE88" s="4">
        <v>10036275786</v>
      </c>
      <c r="CF88" s="4">
        <v>9052777627</v>
      </c>
      <c r="CG88" s="4">
        <v>9361528635</v>
      </c>
      <c r="CH88" s="4">
        <v>9156698975</v>
      </c>
      <c r="CI88" s="4">
        <v>11935262834</v>
      </c>
      <c r="CJ88" s="4">
        <v>9520531622</v>
      </c>
      <c r="CK88" s="4">
        <v>10116810842.68734</v>
      </c>
      <c r="CL88" s="4">
        <v>8785345909.0402489</v>
      </c>
      <c r="CM88" s="4">
        <v>11668459640.49065</v>
      </c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</row>
    <row r="89" spans="1:228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Q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2350083</v>
      </c>
      <c r="AT89" s="43">
        <v>2203807</v>
      </c>
      <c r="AU89" s="62"/>
      <c r="AV89" s="67">
        <f t="shared" ref="AV89:BJ89" si="127">SUM(AV90:AV100)</f>
        <v>67596199269.918213</v>
      </c>
      <c r="AW89" s="61">
        <f t="shared" si="127"/>
        <v>74253724013.78244</v>
      </c>
      <c r="AX89" s="61">
        <f t="shared" si="127"/>
        <v>76552644887.496033</v>
      </c>
      <c r="AY89" s="61">
        <f t="shared" si="127"/>
        <v>76686348642.655792</v>
      </c>
      <c r="AZ89" s="61">
        <f t="shared" si="127"/>
        <v>80718511178.93866</v>
      </c>
      <c r="BA89" s="61">
        <f t="shared" si="127"/>
        <v>87317759331.809052</v>
      </c>
      <c r="BB89" s="61">
        <f t="shared" si="127"/>
        <v>87800480040.848389</v>
      </c>
      <c r="BC89" s="61">
        <f t="shared" si="127"/>
        <v>86003993640.090668</v>
      </c>
      <c r="BD89" s="61">
        <f t="shared" si="127"/>
        <v>91775321742.85231</v>
      </c>
      <c r="BE89" s="61">
        <f t="shared" si="127"/>
        <v>97870081258.041077</v>
      </c>
      <c r="BF89" s="61">
        <f t="shared" si="127"/>
        <v>101047769678.6929</v>
      </c>
      <c r="BG89" s="61">
        <f t="shared" si="127"/>
        <v>99139339456.099655</v>
      </c>
      <c r="BH89" s="61">
        <f t="shared" si="127"/>
        <v>101515796098.7332</v>
      </c>
      <c r="BI89" s="61">
        <f t="shared" si="127"/>
        <v>106984770632.37097</v>
      </c>
      <c r="BJ89" s="61">
        <f t="shared" si="127"/>
        <v>109807663201.16121</v>
      </c>
      <c r="BK89" s="61">
        <f>SUM(BK90:BK100)</f>
        <v>106594120132.15555</v>
      </c>
      <c r="BL89" s="61">
        <f t="shared" ref="BL89:BS89" si="128">SUM(BL90:BL100)</f>
        <v>110020090279.18771</v>
      </c>
      <c r="BM89" s="61">
        <f t="shared" si="128"/>
        <v>116076229110.43083</v>
      </c>
      <c r="BN89" s="61">
        <f t="shared" si="128"/>
        <v>125645788124.67316</v>
      </c>
      <c r="BO89" s="61">
        <f t="shared" si="128"/>
        <v>112837840820.21246</v>
      </c>
      <c r="BP89" s="61">
        <f t="shared" si="128"/>
        <v>118386690089.85146</v>
      </c>
      <c r="BQ89" s="61">
        <f t="shared" si="128"/>
        <v>128418400499.02689</v>
      </c>
      <c r="BR89" s="61">
        <f t="shared" si="128"/>
        <v>130098767836.73114</v>
      </c>
      <c r="BS89" s="61">
        <f t="shared" si="128"/>
        <v>125688484945.13879</v>
      </c>
      <c r="BT89" s="61">
        <f t="shared" ref="BT89:BZ89" si="129">SUM(BT90:BT100)</f>
        <v>133761350673.36203</v>
      </c>
      <c r="BU89" s="61">
        <f t="shared" si="129"/>
        <v>145330721220.73315</v>
      </c>
      <c r="BV89" s="61">
        <f t="shared" si="129"/>
        <v>152304986302.54483</v>
      </c>
      <c r="BW89" s="61">
        <f t="shared" si="129"/>
        <v>139046399818.5155</v>
      </c>
      <c r="BX89" s="61">
        <f t="shared" si="129"/>
        <v>148863417568.78137</v>
      </c>
      <c r="BY89" s="61">
        <f t="shared" si="129"/>
        <v>156223264843.45355</v>
      </c>
      <c r="BZ89" s="61">
        <f t="shared" si="129"/>
        <v>162483984372.55423</v>
      </c>
      <c r="CA89" s="43">
        <f t="shared" ref="CA89:CJ89" si="130">SUM(CA90:CA100)</f>
        <v>153009021315.56705</v>
      </c>
      <c r="CB89" s="43">
        <f t="shared" si="130"/>
        <v>165443898401.39148</v>
      </c>
      <c r="CC89" s="43">
        <f t="shared" si="130"/>
        <v>176132385553.80496</v>
      </c>
      <c r="CD89" s="43">
        <f t="shared" si="130"/>
        <v>189733753775.68246</v>
      </c>
      <c r="CE89" s="43">
        <f t="shared" si="130"/>
        <v>173672353667</v>
      </c>
      <c r="CF89" s="43">
        <f t="shared" si="130"/>
        <v>183294020127</v>
      </c>
      <c r="CG89" s="43">
        <f t="shared" si="130"/>
        <v>193394498214</v>
      </c>
      <c r="CH89" s="43">
        <f t="shared" si="130"/>
        <v>189128219855</v>
      </c>
      <c r="CI89" s="43">
        <f t="shared" si="130"/>
        <v>183586574935</v>
      </c>
      <c r="CJ89" s="43">
        <f t="shared" si="130"/>
        <v>191206598163</v>
      </c>
      <c r="CK89" s="43">
        <v>203632209224.46933</v>
      </c>
      <c r="CL89" s="43">
        <v>195044306852.20453</v>
      </c>
      <c r="CM89" s="43">
        <v>169792247663.76624</v>
      </c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</row>
    <row r="90" spans="1:228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249007</v>
      </c>
      <c r="AU90" s="50"/>
      <c r="AV90" s="63">
        <v>11808612092.396015</v>
      </c>
      <c r="AW90" s="64">
        <v>11356882333.302336</v>
      </c>
      <c r="AX90" s="64">
        <v>14073065663.100784</v>
      </c>
      <c r="AY90" s="64">
        <v>13341791348.665771</v>
      </c>
      <c r="AZ90" s="64">
        <v>14792451989.186203</v>
      </c>
      <c r="BA90" s="64">
        <v>14025118579.356913</v>
      </c>
      <c r="BB90" s="64">
        <v>17007499107.135204</v>
      </c>
      <c r="BC90" s="64">
        <v>15402227572.944962</v>
      </c>
      <c r="BD90" s="64">
        <v>18344859252.976357</v>
      </c>
      <c r="BE90" s="64">
        <v>16776921689.211374</v>
      </c>
      <c r="BF90" s="64">
        <v>21359450396.607903</v>
      </c>
      <c r="BG90" s="64">
        <v>18628857297.325447</v>
      </c>
      <c r="BH90" s="65">
        <v>20600358081.243908</v>
      </c>
      <c r="BI90" s="65">
        <v>19373357401.402153</v>
      </c>
      <c r="BJ90" s="65">
        <v>24400775251.655663</v>
      </c>
      <c r="BK90" s="4">
        <v>20991033268.033283</v>
      </c>
      <c r="BL90" s="4">
        <v>22314036759.24408</v>
      </c>
      <c r="BM90" s="4">
        <v>21751099511.032722</v>
      </c>
      <c r="BN90" s="4">
        <v>27309395646.730968</v>
      </c>
      <c r="BO90" s="4">
        <v>23259488502.439003</v>
      </c>
      <c r="BP90" s="4">
        <v>23583319956.837902</v>
      </c>
      <c r="BQ90" s="4">
        <v>25120995432.023441</v>
      </c>
      <c r="BR90" s="4">
        <v>30778040914.404293</v>
      </c>
      <c r="BS90" s="4">
        <v>25309560350.10141</v>
      </c>
      <c r="BT90" s="4">
        <v>28542339877.735168</v>
      </c>
      <c r="BU90" s="4">
        <v>27390755504.572075</v>
      </c>
      <c r="BV90" s="4">
        <v>33687639474.453129</v>
      </c>
      <c r="BW90" s="4">
        <v>27614255803.131134</v>
      </c>
      <c r="BX90" s="4">
        <v>31955562085.024158</v>
      </c>
      <c r="BY90" s="4">
        <v>29963229517.675491</v>
      </c>
      <c r="BZ90" s="4">
        <v>35910189785.776787</v>
      </c>
      <c r="CA90" s="4">
        <v>29392379494.562622</v>
      </c>
      <c r="CB90" s="4">
        <v>33964679439.967392</v>
      </c>
      <c r="CC90" s="4">
        <v>29841718733.631615</v>
      </c>
      <c r="CD90" s="4">
        <v>37017024233.864311</v>
      </c>
      <c r="CE90" s="4">
        <v>30545736761</v>
      </c>
      <c r="CF90" s="4">
        <v>33637926873</v>
      </c>
      <c r="CG90" s="4">
        <v>30710304875</v>
      </c>
      <c r="CH90" s="4">
        <v>34935831648</v>
      </c>
      <c r="CI90" s="4">
        <v>30980947682</v>
      </c>
      <c r="CJ90" s="4">
        <v>34920496377</v>
      </c>
      <c r="CK90" s="4">
        <v>34306507716.3675</v>
      </c>
      <c r="CL90" s="4">
        <v>35373686451.949997</v>
      </c>
      <c r="CM90" s="4">
        <v>28953931567.458801</v>
      </c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</row>
    <row r="91" spans="1:228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121619</v>
      </c>
      <c r="AU91" s="50"/>
      <c r="AV91" s="63">
        <v>5222729394.5615873</v>
      </c>
      <c r="AW91" s="64">
        <v>5480972072.9254408</v>
      </c>
      <c r="AX91" s="64">
        <v>6167115959.0156956</v>
      </c>
      <c r="AY91" s="64">
        <v>5541619303.5061083</v>
      </c>
      <c r="AZ91" s="64">
        <v>5631201645.5920315</v>
      </c>
      <c r="BA91" s="64">
        <v>6124488215.4625959</v>
      </c>
      <c r="BB91" s="64">
        <v>7138236885.4947424</v>
      </c>
      <c r="BC91" s="64">
        <v>5765115504.7299604</v>
      </c>
      <c r="BD91" s="64">
        <v>6320875966.1478014</v>
      </c>
      <c r="BE91" s="64">
        <v>6674190106.868763</v>
      </c>
      <c r="BF91" s="64">
        <v>6753657220.3858442</v>
      </c>
      <c r="BG91" s="64">
        <v>6331474994.2342176</v>
      </c>
      <c r="BH91" s="65">
        <v>6794228951.3335333</v>
      </c>
      <c r="BI91" s="65">
        <v>7553229483.9209385</v>
      </c>
      <c r="BJ91" s="65">
        <v>8015243478.999897</v>
      </c>
      <c r="BK91" s="4">
        <v>7309880688.1150389</v>
      </c>
      <c r="BL91" s="4">
        <v>7866568227.6923532</v>
      </c>
      <c r="BM91" s="4">
        <v>8917801601.2657127</v>
      </c>
      <c r="BN91" s="4">
        <v>9154404571.0879383</v>
      </c>
      <c r="BO91" s="4">
        <v>7448751483.455349</v>
      </c>
      <c r="BP91" s="4">
        <v>8544683960.0855827</v>
      </c>
      <c r="BQ91" s="4">
        <v>8837117131.4395142</v>
      </c>
      <c r="BR91" s="4">
        <v>9824097049.224432</v>
      </c>
      <c r="BS91" s="4">
        <v>8383993163.6827765</v>
      </c>
      <c r="BT91" s="4">
        <v>9607672167.94841</v>
      </c>
      <c r="BU91" s="4">
        <v>10116552413.949282</v>
      </c>
      <c r="BV91" s="4">
        <v>10906063222.645187</v>
      </c>
      <c r="BW91" s="4">
        <v>9584016379.3339596</v>
      </c>
      <c r="BX91" s="4">
        <v>9716935624.3297119</v>
      </c>
      <c r="BY91" s="4">
        <v>10106632084.635178</v>
      </c>
      <c r="BZ91" s="4">
        <v>10239553886.596764</v>
      </c>
      <c r="CA91" s="4">
        <v>9469338789.692091</v>
      </c>
      <c r="CB91" s="4">
        <v>9995067381.123518</v>
      </c>
      <c r="CC91" s="4">
        <v>10988263204.805458</v>
      </c>
      <c r="CD91" s="4">
        <v>11015140675.987923</v>
      </c>
      <c r="CE91" s="4">
        <v>10596050293</v>
      </c>
      <c r="CF91" s="4">
        <v>11698807890</v>
      </c>
      <c r="CG91" s="4">
        <v>13397456570</v>
      </c>
      <c r="CH91" s="4">
        <v>13595167910</v>
      </c>
      <c r="CI91" s="4">
        <v>12947209822</v>
      </c>
      <c r="CJ91" s="4">
        <v>14370912154</v>
      </c>
      <c r="CK91" s="4">
        <v>14398576103.4949</v>
      </c>
      <c r="CL91" s="4">
        <v>15568640803.296</v>
      </c>
      <c r="CM91" s="4">
        <v>15153807548.75</v>
      </c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</row>
    <row r="92" spans="1:228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88520</v>
      </c>
      <c r="AU92" s="50"/>
      <c r="AV92" s="63">
        <v>3638541759.6846905</v>
      </c>
      <c r="AW92" s="64">
        <v>4450264067.9739628</v>
      </c>
      <c r="AX92" s="64">
        <v>4404882549.502759</v>
      </c>
      <c r="AY92" s="64">
        <v>4846620892.8648348</v>
      </c>
      <c r="AZ92" s="64">
        <v>4158829386.8897343</v>
      </c>
      <c r="BA92" s="64">
        <v>5005869172.2383337</v>
      </c>
      <c r="BB92" s="64">
        <v>5024880689.4272194</v>
      </c>
      <c r="BC92" s="64">
        <v>4714946415.7434874</v>
      </c>
      <c r="BD92" s="64">
        <v>4778627455.6707773</v>
      </c>
      <c r="BE92" s="64">
        <v>5556177679.7247143</v>
      </c>
      <c r="BF92" s="64">
        <v>5581500636.3022108</v>
      </c>
      <c r="BG92" s="64">
        <v>6018666916.1787682</v>
      </c>
      <c r="BH92" s="65">
        <v>5691488109.0965328</v>
      </c>
      <c r="BI92" s="65">
        <v>6442812429.3223524</v>
      </c>
      <c r="BJ92" s="65">
        <v>6776246209.7237034</v>
      </c>
      <c r="BK92" s="4">
        <v>7986788758.239954</v>
      </c>
      <c r="BL92" s="4">
        <v>7570832942.3146696</v>
      </c>
      <c r="BM92" s="4">
        <v>8219609775.023634</v>
      </c>
      <c r="BN92" s="4">
        <v>14540947609.282324</v>
      </c>
      <c r="BO92" s="4">
        <v>8780566311.4882507</v>
      </c>
      <c r="BP92" s="4">
        <v>10439504270.106211</v>
      </c>
      <c r="BQ92" s="4">
        <v>10735967885.411755</v>
      </c>
      <c r="BR92" s="4">
        <v>11421109035.262545</v>
      </c>
      <c r="BS92" s="4">
        <v>12061978249.457449</v>
      </c>
      <c r="BT92" s="4">
        <v>12241957805.661955</v>
      </c>
      <c r="BU92" s="4">
        <v>12531970746.780497</v>
      </c>
      <c r="BV92" s="4">
        <v>19004036218.68148</v>
      </c>
      <c r="BW92" s="4">
        <v>11944079149.278288</v>
      </c>
      <c r="BX92" s="4">
        <v>12549526973.714869</v>
      </c>
      <c r="BY92" s="4">
        <v>11596328744.656374</v>
      </c>
      <c r="BZ92" s="4">
        <v>15486922187.479069</v>
      </c>
      <c r="CA92" s="4">
        <v>12751774996.750635</v>
      </c>
      <c r="CB92" s="4">
        <v>15210570781.815182</v>
      </c>
      <c r="CC92" s="4">
        <v>14605069873.728519</v>
      </c>
      <c r="CD92" s="4">
        <v>25897703329.952602</v>
      </c>
      <c r="CE92" s="4">
        <v>16687317085</v>
      </c>
      <c r="CF92" s="4">
        <v>18064059002</v>
      </c>
      <c r="CG92" s="4">
        <v>15576635152</v>
      </c>
      <c r="CH92" s="4">
        <v>15616328088</v>
      </c>
      <c r="CI92" s="4">
        <v>14698247956</v>
      </c>
      <c r="CJ92" s="4">
        <v>15021939766</v>
      </c>
      <c r="CK92" s="4">
        <v>15137825806.5791</v>
      </c>
      <c r="CL92" s="4">
        <v>17557089195.869301</v>
      </c>
      <c r="CM92" s="4">
        <v>14903697255.541</v>
      </c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</row>
    <row r="93" spans="1:228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181507</v>
      </c>
      <c r="AU93" s="50"/>
      <c r="AV93" s="63">
        <v>3094771425.8701234</v>
      </c>
      <c r="AW93" s="64">
        <v>4227108753.2803397</v>
      </c>
      <c r="AX93" s="64">
        <v>3802649170.9633508</v>
      </c>
      <c r="AY93" s="64">
        <v>3999901642.0107622</v>
      </c>
      <c r="AZ93" s="64">
        <v>4467628485.4870777</v>
      </c>
      <c r="BA93" s="64">
        <v>5163521940.1063833</v>
      </c>
      <c r="BB93" s="64">
        <v>4489378852.8070202</v>
      </c>
      <c r="BC93" s="64">
        <v>4785749529.2447987</v>
      </c>
      <c r="BD93" s="64">
        <v>4808408333.811965</v>
      </c>
      <c r="BE93" s="64">
        <v>5724559462.178957</v>
      </c>
      <c r="BF93" s="64">
        <v>5617193651.0029984</v>
      </c>
      <c r="BG93" s="64">
        <v>5796002546.6751394</v>
      </c>
      <c r="BH93" s="65">
        <v>6557709575.0425282</v>
      </c>
      <c r="BI93" s="65">
        <v>7349153195.2084074</v>
      </c>
      <c r="BJ93" s="65">
        <v>6187709757.2254925</v>
      </c>
      <c r="BK93" s="4">
        <v>6348300554.8174524</v>
      </c>
      <c r="BL93" s="4">
        <v>6698814978.5494089</v>
      </c>
      <c r="BM93" s="4">
        <v>7578751254.6366615</v>
      </c>
      <c r="BN93" s="4">
        <v>7018411732.0964499</v>
      </c>
      <c r="BO93" s="4">
        <v>6811777133.9288654</v>
      </c>
      <c r="BP93" s="4">
        <v>7854643950.4372063</v>
      </c>
      <c r="BQ93" s="4">
        <v>8931827881.9609966</v>
      </c>
      <c r="BR93" s="4">
        <v>7997307290.6421862</v>
      </c>
      <c r="BS93" s="4">
        <v>8165012053.2657337</v>
      </c>
      <c r="BT93" s="4">
        <v>8745989884.1244812</v>
      </c>
      <c r="BU93" s="4">
        <v>10987245657.714613</v>
      </c>
      <c r="BV93" s="4">
        <v>9239207711.2891045</v>
      </c>
      <c r="BW93" s="4">
        <v>10460227601.495226</v>
      </c>
      <c r="BX93" s="4">
        <v>12115842882.455175</v>
      </c>
      <c r="BY93" s="4">
        <v>13868107849.198315</v>
      </c>
      <c r="BZ93" s="4">
        <v>12900650756.723112</v>
      </c>
      <c r="CA93" s="4">
        <v>11955771261.617439</v>
      </c>
      <c r="CB93" s="4">
        <v>11690355372.832924</v>
      </c>
      <c r="CC93" s="4">
        <v>13150943477.56196</v>
      </c>
      <c r="CD93" s="4">
        <v>10972968652.21174</v>
      </c>
      <c r="CE93" s="4">
        <v>11921721614</v>
      </c>
      <c r="CF93" s="4">
        <v>13877547287</v>
      </c>
      <c r="CG93" s="4">
        <v>17954707299</v>
      </c>
      <c r="CH93" s="4">
        <v>16900899448</v>
      </c>
      <c r="CI93" s="4">
        <v>16501057377</v>
      </c>
      <c r="CJ93" s="4">
        <v>17643181009</v>
      </c>
      <c r="CK93" s="4">
        <v>21041355689.9175</v>
      </c>
      <c r="CL93" s="4">
        <v>16760974337.878599</v>
      </c>
      <c r="CM93" s="4">
        <v>15507618395.4575</v>
      </c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</row>
    <row r="94" spans="1:228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37618</v>
      </c>
      <c r="AU94" s="50"/>
      <c r="AV94" s="63">
        <v>758227611.1196059</v>
      </c>
      <c r="AW94" s="64">
        <v>801403011.86184514</v>
      </c>
      <c r="AX94" s="64">
        <v>731449399.43201649</v>
      </c>
      <c r="AY94" s="64">
        <v>766734383.30305946</v>
      </c>
      <c r="AZ94" s="64">
        <v>795694620.49593985</v>
      </c>
      <c r="BA94" s="64">
        <v>952380895.57284462</v>
      </c>
      <c r="BB94" s="64">
        <v>874322037.05697954</v>
      </c>
      <c r="BC94" s="64">
        <v>973590021.70659745</v>
      </c>
      <c r="BD94" s="64">
        <v>1008589568.9577062</v>
      </c>
      <c r="BE94" s="64">
        <v>1146540194.9336398</v>
      </c>
      <c r="BF94" s="64">
        <v>1073137704.095534</v>
      </c>
      <c r="BG94" s="64">
        <v>1147759167.762846</v>
      </c>
      <c r="BH94" s="65">
        <v>1165583344.6989534</v>
      </c>
      <c r="BI94" s="74">
        <v>1465285004.755908</v>
      </c>
      <c r="BJ94" s="65">
        <v>1414882333.8717861</v>
      </c>
      <c r="BK94" s="4">
        <v>1401088813.7263584</v>
      </c>
      <c r="BL94" s="4">
        <v>1512512996.0998011</v>
      </c>
      <c r="BM94" s="4">
        <v>1817090518.3268926</v>
      </c>
      <c r="BN94" s="4">
        <v>1566978070.684494</v>
      </c>
      <c r="BO94" s="4">
        <v>1596783608.1142366</v>
      </c>
      <c r="BP94" s="4">
        <v>1631923555.6880937</v>
      </c>
      <c r="BQ94" s="4">
        <v>1950342148.9877789</v>
      </c>
      <c r="BR94" s="4">
        <v>1672527184.0521538</v>
      </c>
      <c r="BS94" s="4">
        <v>1690406926.0458519</v>
      </c>
      <c r="BT94" s="4">
        <v>1831044530.4921269</v>
      </c>
      <c r="BU94" s="4">
        <v>2170050875.7589674</v>
      </c>
      <c r="BV94" s="4">
        <v>1968868398.0189497</v>
      </c>
      <c r="BW94" s="4">
        <v>2021629804.6978421</v>
      </c>
      <c r="BX94" s="4">
        <v>2106336131.672199</v>
      </c>
      <c r="BY94" s="4">
        <v>2419431522.2015271</v>
      </c>
      <c r="BZ94" s="4">
        <v>2075352973.8953242</v>
      </c>
      <c r="CA94" s="4">
        <v>2293822734.3465514</v>
      </c>
      <c r="CB94" s="4">
        <v>2373645386.461772</v>
      </c>
      <c r="CC94" s="4">
        <v>2736504946.5136199</v>
      </c>
      <c r="CD94" s="4">
        <v>2442472261.5434213</v>
      </c>
      <c r="CE94" s="4">
        <v>2486079798</v>
      </c>
      <c r="CF94" s="4">
        <v>2577387651</v>
      </c>
      <c r="CG94" s="4">
        <v>2898796281</v>
      </c>
      <c r="CH94" s="4">
        <v>2563512947</v>
      </c>
      <c r="CI94" s="4">
        <v>2510010855</v>
      </c>
      <c r="CJ94" s="4">
        <v>2606096047</v>
      </c>
      <c r="CK94" s="4">
        <v>2755763365.7775002</v>
      </c>
      <c r="CL94" s="4">
        <v>2471331941.5750299</v>
      </c>
      <c r="CM94" s="4">
        <v>1967851353.56692</v>
      </c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</row>
    <row r="95" spans="1:228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108865</v>
      </c>
      <c r="AU95" s="50"/>
      <c r="AV95" s="63">
        <v>4398564318.4811306</v>
      </c>
      <c r="AW95" s="64">
        <v>4875155921.0059452</v>
      </c>
      <c r="AX95" s="64">
        <v>5067731001.1265593</v>
      </c>
      <c r="AY95" s="64">
        <v>4954182415.9318571</v>
      </c>
      <c r="AZ95" s="64">
        <v>5226531998.251441</v>
      </c>
      <c r="BA95" s="64">
        <v>5778974733.8915997</v>
      </c>
      <c r="BB95" s="64">
        <v>5944376799.6120281</v>
      </c>
      <c r="BC95" s="64">
        <v>6136320040.9760427</v>
      </c>
      <c r="BD95" s="64">
        <v>6519513490.5407658</v>
      </c>
      <c r="BE95" s="64">
        <v>6973231713.5776024</v>
      </c>
      <c r="BF95" s="64">
        <v>6998739496.3199377</v>
      </c>
      <c r="BG95" s="64">
        <v>7102443933.1381588</v>
      </c>
      <c r="BH95" s="65">
        <v>7748512404.6549234</v>
      </c>
      <c r="BI95" s="74">
        <v>8313562723.3398733</v>
      </c>
      <c r="BJ95" s="65">
        <v>8007985314.1489267</v>
      </c>
      <c r="BK95" s="4">
        <v>8057430972.221221</v>
      </c>
      <c r="BL95" s="4">
        <v>8343014700.5611982</v>
      </c>
      <c r="BM95" s="4">
        <v>9289478085.8051586</v>
      </c>
      <c r="BN95" s="4">
        <v>8920253692.6782112</v>
      </c>
      <c r="BO95" s="4">
        <v>8907128177.3702621</v>
      </c>
      <c r="BP95" s="4">
        <v>9245763716.4642792</v>
      </c>
      <c r="BQ95" s="4">
        <v>10368456595.613998</v>
      </c>
      <c r="BR95" s="4">
        <v>9551485414.0131416</v>
      </c>
      <c r="BS95" s="4">
        <v>9503066213.0657864</v>
      </c>
      <c r="BT95" s="4">
        <v>9964053253.2253265</v>
      </c>
      <c r="BU95" s="4">
        <v>11382663559.050951</v>
      </c>
      <c r="BV95" s="4">
        <v>10863710750.982494</v>
      </c>
      <c r="BW95" s="4">
        <v>11086228325.804081</v>
      </c>
      <c r="BX95" s="4">
        <v>11572686696.76787</v>
      </c>
      <c r="BY95" s="4">
        <v>13026276411.97538</v>
      </c>
      <c r="BZ95" s="4">
        <v>12465466072.577229</v>
      </c>
      <c r="CA95" s="4">
        <v>12570555695.443666</v>
      </c>
      <c r="CB95" s="4">
        <v>13354510503.822409</v>
      </c>
      <c r="CC95" s="4">
        <v>14299185866.925409</v>
      </c>
      <c r="CD95" s="4">
        <v>14224960340.133652</v>
      </c>
      <c r="CE95" s="4">
        <v>14967535011</v>
      </c>
      <c r="CF95" s="4">
        <v>15413335411</v>
      </c>
      <c r="CG95" s="4">
        <v>16161601160</v>
      </c>
      <c r="CH95" s="4">
        <v>15966050065</v>
      </c>
      <c r="CI95" s="4">
        <v>15846675125</v>
      </c>
      <c r="CJ95" s="4">
        <v>15410008009</v>
      </c>
      <c r="CK95" s="4">
        <v>16427366042.4867</v>
      </c>
      <c r="CL95" s="4">
        <v>15471960808.559601</v>
      </c>
      <c r="CM95" s="4">
        <v>15749475253.030001</v>
      </c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</row>
    <row r="96" spans="1:228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18294</v>
      </c>
      <c r="AU96" s="50"/>
      <c r="AV96" s="63">
        <v>1336400044.0884974</v>
      </c>
      <c r="AW96" s="64">
        <v>1452752636.3790367</v>
      </c>
      <c r="AX96" s="64">
        <v>1331411336.8879058</v>
      </c>
      <c r="AY96" s="64">
        <v>1287294510.0570731</v>
      </c>
      <c r="AZ96" s="64">
        <v>1304334745.023458</v>
      </c>
      <c r="BA96" s="64">
        <v>1386382760.7320936</v>
      </c>
      <c r="BB96" s="64">
        <v>1265120166.0312283</v>
      </c>
      <c r="BC96" s="64">
        <v>1252392499.656975</v>
      </c>
      <c r="BD96" s="64">
        <v>1319375488.066407</v>
      </c>
      <c r="BE96" s="64">
        <v>1494851730.8389547</v>
      </c>
      <c r="BF96" s="64">
        <v>1389422503.1050544</v>
      </c>
      <c r="BG96" s="64">
        <v>1342738816.3510652</v>
      </c>
      <c r="BH96" s="65">
        <v>1359988173.7875047</v>
      </c>
      <c r="BI96" s="74">
        <v>1572667617.3906922</v>
      </c>
      <c r="BJ96" s="65">
        <v>1426507378.0764329</v>
      </c>
      <c r="BK96" s="4">
        <v>1382611607.0963156</v>
      </c>
      <c r="BL96" s="4">
        <v>1448806389.0747116</v>
      </c>
      <c r="BM96" s="4">
        <v>1556189752.0259624</v>
      </c>
      <c r="BN96" s="4">
        <v>1432769109.5371006</v>
      </c>
      <c r="BO96" s="4">
        <v>1371945266.3554201</v>
      </c>
      <c r="BP96" s="4">
        <v>1364569449.620038</v>
      </c>
      <c r="BQ96" s="4">
        <v>1368773775.2106953</v>
      </c>
      <c r="BR96" s="4">
        <v>1245374568.5413249</v>
      </c>
      <c r="BS96" s="4">
        <v>1235553838.4452407</v>
      </c>
      <c r="BT96" s="4">
        <v>1351408616.9305086</v>
      </c>
      <c r="BU96" s="4">
        <v>1633209391.1404679</v>
      </c>
      <c r="BV96" s="4">
        <v>1483251207.5309715</v>
      </c>
      <c r="BW96" s="4">
        <v>1455183324.1684499</v>
      </c>
      <c r="BX96" s="4">
        <v>1554114846.4673765</v>
      </c>
      <c r="BY96" s="4">
        <v>1553223481.8553984</v>
      </c>
      <c r="BZ96" s="4">
        <v>1561007232.7529373</v>
      </c>
      <c r="CA96" s="4">
        <v>1444706561.4763308</v>
      </c>
      <c r="CB96" s="4">
        <v>1552120123.1289225</v>
      </c>
      <c r="CC96" s="4">
        <v>1634848372.9324164</v>
      </c>
      <c r="CD96" s="4">
        <v>1565942130.7131209</v>
      </c>
      <c r="CE96" s="4">
        <v>1567893102</v>
      </c>
      <c r="CF96" s="4">
        <v>1605899799</v>
      </c>
      <c r="CG96" s="4">
        <v>1761573258</v>
      </c>
      <c r="CH96" s="4">
        <v>1694167862</v>
      </c>
      <c r="CI96" s="4">
        <v>1686790702</v>
      </c>
      <c r="CJ96" s="4">
        <v>1667288150</v>
      </c>
      <c r="CK96" s="4">
        <v>1840018342.9153399</v>
      </c>
      <c r="CL96" s="4">
        <v>1727565082.9444399</v>
      </c>
      <c r="CM96" s="4">
        <v>1715990030.2451</v>
      </c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</row>
    <row r="97" spans="1:228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283859</v>
      </c>
      <c r="AU97" s="50"/>
      <c r="AV97" s="63">
        <v>9890088714.5547276</v>
      </c>
      <c r="AW97" s="64">
        <v>11109383525.702728</v>
      </c>
      <c r="AX97" s="64">
        <v>11436808481.348831</v>
      </c>
      <c r="AY97" s="64">
        <v>12017194794.897276</v>
      </c>
      <c r="AZ97" s="64">
        <v>13699664069.650209</v>
      </c>
      <c r="BA97" s="64">
        <v>14232226969.793585</v>
      </c>
      <c r="BB97" s="64">
        <v>13957268764.980303</v>
      </c>
      <c r="BC97" s="64">
        <v>13962811468.024046</v>
      </c>
      <c r="BD97" s="64">
        <v>15737115997.984854</v>
      </c>
      <c r="BE97" s="64">
        <v>16876876460.265343</v>
      </c>
      <c r="BF97" s="64">
        <v>17752419800.325497</v>
      </c>
      <c r="BG97" s="64">
        <v>18354340928.900509</v>
      </c>
      <c r="BH97" s="65">
        <v>16867299046.797716</v>
      </c>
      <c r="BI97" s="74">
        <v>17040929441.389717</v>
      </c>
      <c r="BJ97" s="65">
        <v>17720280368.518932</v>
      </c>
      <c r="BK97" s="4">
        <v>17470733932.158627</v>
      </c>
      <c r="BL97" s="4">
        <v>17332952397.85004</v>
      </c>
      <c r="BM97" s="4">
        <v>17212182446.128304</v>
      </c>
      <c r="BN97" s="4">
        <v>16621871941.017252</v>
      </c>
      <c r="BO97" s="4">
        <v>16863808260.607069</v>
      </c>
      <c r="BP97" s="4">
        <v>17988847032.239563</v>
      </c>
      <c r="BQ97" s="4">
        <v>18547191892.470741</v>
      </c>
      <c r="BR97" s="4">
        <v>18650779886.701218</v>
      </c>
      <c r="BS97" s="4">
        <v>18049210136.422272</v>
      </c>
      <c r="BT97" s="4">
        <v>19419371786.030552</v>
      </c>
      <c r="BU97" s="4">
        <v>22113873400.36652</v>
      </c>
      <c r="BV97" s="4">
        <v>21022091794.278122</v>
      </c>
      <c r="BW97" s="4">
        <v>21794624840.526089</v>
      </c>
      <c r="BX97" s="4">
        <v>22696873016.82333</v>
      </c>
      <c r="BY97" s="4">
        <v>24204463092.551437</v>
      </c>
      <c r="BZ97" s="4">
        <v>25458571608.010128</v>
      </c>
      <c r="CA97" s="4">
        <v>23885367514.968025</v>
      </c>
      <c r="CB97" s="4">
        <v>25288666818.183624</v>
      </c>
      <c r="CC97" s="4">
        <v>28212511109.78997</v>
      </c>
      <c r="CD97" s="4">
        <v>28328076104.73764</v>
      </c>
      <c r="CE97" s="4">
        <v>27715454784</v>
      </c>
      <c r="CF97" s="4">
        <v>27878646424</v>
      </c>
      <c r="CG97" s="4">
        <v>30486728383</v>
      </c>
      <c r="CH97" s="4">
        <v>31236337059</v>
      </c>
      <c r="CI97" s="4">
        <v>31326037908</v>
      </c>
      <c r="CJ97" s="4">
        <v>31620632078</v>
      </c>
      <c r="CK97" s="4">
        <v>34153018277.433601</v>
      </c>
      <c r="CL97" s="4">
        <v>31506393124.511799</v>
      </c>
      <c r="CM97" s="4">
        <v>27886719699.088001</v>
      </c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</row>
    <row r="98" spans="1:228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94927</v>
      </c>
      <c r="AU98" s="50"/>
      <c r="AV98" s="63">
        <v>4638639832.8919268</v>
      </c>
      <c r="AW98" s="64">
        <v>5349280030.500555</v>
      </c>
      <c r="AX98" s="64">
        <v>5450062686.77633</v>
      </c>
      <c r="AY98" s="64">
        <v>5510693615.7137556</v>
      </c>
      <c r="AZ98" s="64">
        <v>6090278251.7943249</v>
      </c>
      <c r="BA98" s="64">
        <v>6835030717.8932962</v>
      </c>
      <c r="BB98" s="64">
        <v>6611671657.1384335</v>
      </c>
      <c r="BC98" s="64">
        <v>6935897136.5240278</v>
      </c>
      <c r="BD98" s="64">
        <v>6759347254.0160875</v>
      </c>
      <c r="BE98" s="64">
        <v>7704579579.8235645</v>
      </c>
      <c r="BF98" s="64">
        <v>7377964431.4315472</v>
      </c>
      <c r="BG98" s="64">
        <v>7923748097.1860018</v>
      </c>
      <c r="BH98" s="65">
        <v>7947676472.7808599</v>
      </c>
      <c r="BI98" s="74">
        <v>8732384671.3140469</v>
      </c>
      <c r="BJ98" s="65">
        <v>8188448006.124732</v>
      </c>
      <c r="BK98" s="4">
        <v>8320151620.8570747</v>
      </c>
      <c r="BL98" s="4">
        <v>8637314969.2641544</v>
      </c>
      <c r="BM98" s="4">
        <v>9390811683.2863388</v>
      </c>
      <c r="BN98" s="4">
        <v>8761635842.4881268</v>
      </c>
      <c r="BO98" s="4">
        <v>8796327587.1182175</v>
      </c>
      <c r="BP98" s="4">
        <v>8690948417.4993515</v>
      </c>
      <c r="BQ98" s="4">
        <v>9881354479.9701099</v>
      </c>
      <c r="BR98" s="4">
        <v>8899144634.770668</v>
      </c>
      <c r="BS98" s="4">
        <v>9163875960.6147022</v>
      </c>
      <c r="BT98" s="4">
        <v>9475541071.0391312</v>
      </c>
      <c r="BU98" s="4">
        <v>10652596083.847734</v>
      </c>
      <c r="BV98" s="4">
        <v>9749044595.8409157</v>
      </c>
      <c r="BW98" s="4">
        <v>9781554526.8683815</v>
      </c>
      <c r="BX98" s="4">
        <v>10142404249.1178</v>
      </c>
      <c r="BY98" s="4">
        <v>11188673662.798176</v>
      </c>
      <c r="BZ98" s="4">
        <v>10195296865.517593</v>
      </c>
      <c r="CA98" s="4">
        <v>10602011987.271219</v>
      </c>
      <c r="CB98" s="4">
        <v>10600497105.295265</v>
      </c>
      <c r="CC98" s="4">
        <v>11776132296.030449</v>
      </c>
      <c r="CD98" s="4">
        <v>11208383853.343071</v>
      </c>
      <c r="CE98" s="4">
        <v>11343208036</v>
      </c>
      <c r="CF98" s="4">
        <v>11578798789</v>
      </c>
      <c r="CG98" s="4">
        <v>12623205962</v>
      </c>
      <c r="CH98" s="4">
        <v>11521148752</v>
      </c>
      <c r="CI98" s="4">
        <v>11707792739</v>
      </c>
      <c r="CJ98" s="4">
        <v>11425886054</v>
      </c>
      <c r="CK98" s="4">
        <v>12174496197.7316</v>
      </c>
      <c r="CL98" s="4">
        <v>11493656420.869101</v>
      </c>
      <c r="CM98" s="4">
        <v>9801083880.2380905</v>
      </c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</row>
    <row r="99" spans="1:228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28081</v>
      </c>
      <c r="AU99" s="50"/>
      <c r="AV99" s="63">
        <v>986103231.96123672</v>
      </c>
      <c r="AW99" s="64">
        <v>1061908655.1271584</v>
      </c>
      <c r="AX99" s="64">
        <v>1073498528.2383168</v>
      </c>
      <c r="AY99" s="64">
        <v>1099157129.2535002</v>
      </c>
      <c r="AZ99" s="64">
        <v>1119274123.4128983</v>
      </c>
      <c r="BA99" s="64">
        <v>1182754619.4967582</v>
      </c>
      <c r="BB99" s="64">
        <v>1182218305.3558288</v>
      </c>
      <c r="BC99" s="64">
        <v>1199307925.7411406</v>
      </c>
      <c r="BD99" s="64">
        <v>1207760558.216995</v>
      </c>
      <c r="BE99" s="64">
        <v>1343180459.4217095</v>
      </c>
      <c r="BF99" s="64">
        <v>1303802028.44591</v>
      </c>
      <c r="BG99" s="64">
        <v>1298997608.3193164</v>
      </c>
      <c r="BH99" s="65">
        <v>1322159087.3672309</v>
      </c>
      <c r="BI99" s="65">
        <v>1430547714.5366263</v>
      </c>
      <c r="BJ99" s="65">
        <v>1422091415.0886941</v>
      </c>
      <c r="BK99" s="4">
        <v>1473683100.438334</v>
      </c>
      <c r="BL99" s="4">
        <v>1420034756.9759893</v>
      </c>
      <c r="BM99" s="4">
        <v>1470740031.1611388</v>
      </c>
      <c r="BN99" s="4">
        <v>1457850227.3119767</v>
      </c>
      <c r="BO99" s="4">
        <v>1607220393.6694183</v>
      </c>
      <c r="BP99" s="4">
        <v>1592337305.6457479</v>
      </c>
      <c r="BQ99" s="4">
        <v>1589802481.2137909</v>
      </c>
      <c r="BR99" s="4">
        <v>1609672266.9979279</v>
      </c>
      <c r="BS99" s="4">
        <v>1682228645.2243273</v>
      </c>
      <c r="BT99" s="4">
        <v>1798214454.8308749</v>
      </c>
      <c r="BU99" s="4">
        <v>1884422381.3522909</v>
      </c>
      <c r="BV99" s="4">
        <v>1968013170.7668037</v>
      </c>
      <c r="BW99" s="4">
        <v>1953945128.5343318</v>
      </c>
      <c r="BX99" s="4">
        <v>1928890226.1457076</v>
      </c>
      <c r="BY99" s="4">
        <v>2187160991.0280781</v>
      </c>
      <c r="BZ99" s="4">
        <v>2118021382.617626</v>
      </c>
      <c r="CA99" s="4">
        <v>2132934443.7633688</v>
      </c>
      <c r="CB99" s="4">
        <v>2175958070.5231719</v>
      </c>
      <c r="CC99" s="4">
        <v>2342374817.6768661</v>
      </c>
      <c r="CD99" s="4">
        <v>2451101252.123414</v>
      </c>
      <c r="CE99" s="4">
        <v>2438528269</v>
      </c>
      <c r="CF99" s="4">
        <v>2568943846</v>
      </c>
      <c r="CG99" s="4">
        <v>2780230337</v>
      </c>
      <c r="CH99" s="4">
        <v>3036071222</v>
      </c>
      <c r="CI99" s="4">
        <v>2761934845</v>
      </c>
      <c r="CJ99" s="4">
        <v>2804462364</v>
      </c>
      <c r="CK99" s="4">
        <v>2862285210.6368899</v>
      </c>
      <c r="CL99" s="4">
        <v>3064249742.5966702</v>
      </c>
      <c r="CM99" s="4">
        <v>2400034501.7083302</v>
      </c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</row>
    <row r="100" spans="1:228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991510</v>
      </c>
      <c r="AU100" s="50"/>
      <c r="AV100" s="63">
        <v>21823520844.308662</v>
      </c>
      <c r="AW100" s="64">
        <v>24088613005.723099</v>
      </c>
      <c r="AX100" s="64">
        <v>23013970111.103474</v>
      </c>
      <c r="AY100" s="64">
        <v>23321158606.451794</v>
      </c>
      <c r="AZ100" s="64">
        <v>23432621863.155334</v>
      </c>
      <c r="BA100" s="64">
        <v>26631010727.264652</v>
      </c>
      <c r="BB100" s="64">
        <v>24305506775.809395</v>
      </c>
      <c r="BC100" s="64">
        <v>24875635524.798626</v>
      </c>
      <c r="BD100" s="64">
        <v>24970848376.462589</v>
      </c>
      <c r="BE100" s="64">
        <v>27598972181.196461</v>
      </c>
      <c r="BF100" s="64">
        <v>25840481810.670464</v>
      </c>
      <c r="BG100" s="64">
        <v>25194309150.028164</v>
      </c>
      <c r="BH100" s="65">
        <v>25460792851.929523</v>
      </c>
      <c r="BI100" s="65">
        <v>27710840949.790272</v>
      </c>
      <c r="BJ100" s="65">
        <v>26247493687.726944</v>
      </c>
      <c r="BK100" s="4">
        <v>25852416816.451897</v>
      </c>
      <c r="BL100" s="4">
        <v>26875201161.561306</v>
      </c>
      <c r="BM100" s="4">
        <v>28872474451.738331</v>
      </c>
      <c r="BN100" s="4">
        <v>28861269681.758301</v>
      </c>
      <c r="BO100" s="4">
        <v>27394044095.666363</v>
      </c>
      <c r="BP100" s="4">
        <v>27450148475.227463</v>
      </c>
      <c r="BQ100" s="4">
        <v>31086570794.724064</v>
      </c>
      <c r="BR100" s="4">
        <v>28449229592.121243</v>
      </c>
      <c r="BS100" s="4">
        <v>30443599408.81324</v>
      </c>
      <c r="BT100" s="4">
        <v>30783757225.343502</v>
      </c>
      <c r="BU100" s="4">
        <v>34467381206.199738</v>
      </c>
      <c r="BV100" s="4">
        <v>32413059758.057682</v>
      </c>
      <c r="BW100" s="4">
        <v>31350654934.677708</v>
      </c>
      <c r="BX100" s="4">
        <v>32524244836.263191</v>
      </c>
      <c r="BY100" s="4">
        <v>36109737484.87822</v>
      </c>
      <c r="BZ100" s="4">
        <v>34072951620.607677</v>
      </c>
      <c r="CA100" s="4">
        <v>36510357835.675087</v>
      </c>
      <c r="CB100" s="4">
        <v>39237827418.237274</v>
      </c>
      <c r="CC100" s="4">
        <v>46544832854.208656</v>
      </c>
      <c r="CD100" s="4">
        <v>44609980941.071556</v>
      </c>
      <c r="CE100" s="4">
        <v>43402828914</v>
      </c>
      <c r="CF100" s="4">
        <v>44392667155</v>
      </c>
      <c r="CG100" s="4">
        <v>49043258937</v>
      </c>
      <c r="CH100" s="4">
        <v>42062704854</v>
      </c>
      <c r="CI100" s="4">
        <v>42619869924</v>
      </c>
      <c r="CJ100" s="4">
        <v>43715696155</v>
      </c>
      <c r="CK100" s="4">
        <v>48534996471.1287</v>
      </c>
      <c r="CL100" s="4">
        <v>44048758942.153999</v>
      </c>
      <c r="CM100" s="4">
        <v>35752038178.682495</v>
      </c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</row>
    <row r="101" spans="1:228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Q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2787217</v>
      </c>
      <c r="AT101" s="43">
        <v>2683999</v>
      </c>
      <c r="AU101" s="62"/>
      <c r="AV101" s="67">
        <f t="shared" ref="AV101:BJ101" si="135">AV102+AV108</f>
        <v>84351387323.789291</v>
      </c>
      <c r="AW101" s="61">
        <f t="shared" si="135"/>
        <v>100145581129.61525</v>
      </c>
      <c r="AX101" s="61">
        <f t="shared" si="135"/>
        <v>94793516052.412704</v>
      </c>
      <c r="AY101" s="61">
        <f t="shared" si="135"/>
        <v>97182517041.611313</v>
      </c>
      <c r="AZ101" s="61">
        <f t="shared" si="135"/>
        <v>99079145862.636627</v>
      </c>
      <c r="BA101" s="61">
        <f t="shared" si="135"/>
        <v>112558340386.6156</v>
      </c>
      <c r="BB101" s="61">
        <f t="shared" si="135"/>
        <v>105259820876.49678</v>
      </c>
      <c r="BC101" s="61">
        <f t="shared" si="135"/>
        <v>109538025494.32065</v>
      </c>
      <c r="BD101" s="61">
        <f t="shared" si="135"/>
        <v>117809792167.77211</v>
      </c>
      <c r="BE101" s="61">
        <f t="shared" si="135"/>
        <v>121457151132.65955</v>
      </c>
      <c r="BF101" s="61">
        <f t="shared" si="135"/>
        <v>118151828865.05112</v>
      </c>
      <c r="BG101" s="61">
        <f t="shared" si="135"/>
        <v>119599265110.37308</v>
      </c>
      <c r="BH101" s="61">
        <f t="shared" si="135"/>
        <v>131604223560.70834</v>
      </c>
      <c r="BI101" s="61">
        <f t="shared" si="135"/>
        <v>134449910594.04289</v>
      </c>
      <c r="BJ101" s="61">
        <f t="shared" si="135"/>
        <v>131193627730.97058</v>
      </c>
      <c r="BK101" s="61">
        <f>BK102+BK108</f>
        <v>137039129563.54086</v>
      </c>
      <c r="BL101" s="61">
        <f t="shared" ref="BL101:BS101" si="136">BL102+BL108</f>
        <v>139926685393.04184</v>
      </c>
      <c r="BM101" s="61">
        <f t="shared" si="136"/>
        <v>145117467725.77942</v>
      </c>
      <c r="BN101" s="61">
        <f t="shared" si="136"/>
        <v>142838857929.86383</v>
      </c>
      <c r="BO101" s="61">
        <f t="shared" si="136"/>
        <v>150084723013.48755</v>
      </c>
      <c r="BP101" s="61">
        <f t="shared" si="136"/>
        <v>155468924903.12097</v>
      </c>
      <c r="BQ101" s="61">
        <f t="shared" si="136"/>
        <v>159684254472.10199</v>
      </c>
      <c r="BR101" s="61">
        <f t="shared" si="136"/>
        <v>154970942414.09265</v>
      </c>
      <c r="BS101" s="61">
        <f t="shared" si="136"/>
        <v>160059913475.76016</v>
      </c>
      <c r="BT101" s="61">
        <f t="shared" ref="BT101:BZ101" si="137">BT102+BT108</f>
        <v>167055803116.50449</v>
      </c>
      <c r="BU101" s="61">
        <f t="shared" si="137"/>
        <v>174044696750.21268</v>
      </c>
      <c r="BV101" s="61">
        <f t="shared" si="137"/>
        <v>172447266151.36957</v>
      </c>
      <c r="BW101" s="61">
        <f t="shared" si="137"/>
        <v>181127360641.78061</v>
      </c>
      <c r="BX101" s="61">
        <f t="shared" si="137"/>
        <v>185474194601.80838</v>
      </c>
      <c r="BY101" s="61">
        <f t="shared" si="137"/>
        <v>192326175171.46301</v>
      </c>
      <c r="BZ101" s="61">
        <f t="shared" si="137"/>
        <v>188577709870.46527</v>
      </c>
      <c r="CA101" s="43">
        <f t="shared" ref="CA101:CJ101" si="138">CA102+CA108</f>
        <v>197715667180.11658</v>
      </c>
      <c r="CB101" s="43">
        <f t="shared" si="138"/>
        <v>203445457513.87686</v>
      </c>
      <c r="CC101" s="43">
        <f t="shared" si="138"/>
        <v>211907093163.30768</v>
      </c>
      <c r="CD101" s="43">
        <f t="shared" si="138"/>
        <v>205204111694.28787</v>
      </c>
      <c r="CE101" s="43">
        <f t="shared" si="138"/>
        <v>209929617819</v>
      </c>
      <c r="CF101" s="43">
        <f t="shared" si="138"/>
        <v>227954894703</v>
      </c>
      <c r="CG101" s="43">
        <f t="shared" si="138"/>
        <v>235114657749</v>
      </c>
      <c r="CH101" s="43">
        <f t="shared" si="138"/>
        <v>226371802441</v>
      </c>
      <c r="CI101" s="43">
        <f t="shared" si="138"/>
        <v>235798858563</v>
      </c>
      <c r="CJ101" s="43">
        <f t="shared" si="138"/>
        <v>239384349989</v>
      </c>
      <c r="CK101" s="43">
        <v>251599940486.35306</v>
      </c>
      <c r="CL101" s="43">
        <v>240906230806.48337</v>
      </c>
      <c r="CM101" s="43">
        <v>231887161033.52371</v>
      </c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</row>
    <row r="102" spans="1:228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Q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2123835</v>
      </c>
      <c r="AT102" s="14">
        <v>2077117</v>
      </c>
      <c r="AU102" s="51"/>
      <c r="AV102" s="68">
        <f>SUM(AV103:AV107)</f>
        <v>70584039632.947952</v>
      </c>
      <c r="AW102" s="69">
        <f>SUM(AW103:AW107)</f>
        <v>85033098924.167633</v>
      </c>
      <c r="AX102" s="69">
        <f t="shared" ref="AX102:BJ102" si="144">SUM(AX103:AX107)</f>
        <v>80235672354.598343</v>
      </c>
      <c r="AY102" s="69">
        <f t="shared" si="144"/>
        <v>81907060269.781235</v>
      </c>
      <c r="AZ102" s="69">
        <f t="shared" si="144"/>
        <v>83475756593.824448</v>
      </c>
      <c r="BA102" s="69">
        <f t="shared" si="144"/>
        <v>95140271337.738724</v>
      </c>
      <c r="BB102" s="69">
        <f t="shared" si="144"/>
        <v>88609512650.317673</v>
      </c>
      <c r="BC102" s="69">
        <f t="shared" si="144"/>
        <v>91860906009.991028</v>
      </c>
      <c r="BD102" s="69">
        <f t="shared" si="144"/>
        <v>100055236537.21326</v>
      </c>
      <c r="BE102" s="69">
        <f t="shared" si="144"/>
        <v>101987185146.73138</v>
      </c>
      <c r="BF102" s="69">
        <f t="shared" si="144"/>
        <v>98521136529.725449</v>
      </c>
      <c r="BG102" s="69">
        <f t="shared" si="144"/>
        <v>99662385619.594269</v>
      </c>
      <c r="BH102" s="69">
        <f t="shared" si="144"/>
        <v>110917849326.51605</v>
      </c>
      <c r="BI102" s="69">
        <f t="shared" si="144"/>
        <v>111816204093.80991</v>
      </c>
      <c r="BJ102" s="69">
        <f t="shared" si="144"/>
        <v>109445737829.56664</v>
      </c>
      <c r="BK102" s="11">
        <f>SUM(BK103:BK107)</f>
        <v>114451118577.40729</v>
      </c>
      <c r="BL102" s="11">
        <f t="shared" ref="BL102:BS102" si="145">SUM(BL103:BL107)</f>
        <v>117104847944.54019</v>
      </c>
      <c r="BM102" s="11">
        <f t="shared" si="145"/>
        <v>119904020948.13077</v>
      </c>
      <c r="BN102" s="11">
        <f t="shared" si="145"/>
        <v>118929901542.32341</v>
      </c>
      <c r="BO102" s="11">
        <f t="shared" si="145"/>
        <v>125295375916.89438</v>
      </c>
      <c r="BP102" s="11">
        <f t="shared" si="145"/>
        <v>130159418116.36116</v>
      </c>
      <c r="BQ102" s="11">
        <f t="shared" si="145"/>
        <v>131700993065.76434</v>
      </c>
      <c r="BR102" s="11">
        <f t="shared" si="145"/>
        <v>128557240902.76503</v>
      </c>
      <c r="BS102" s="11">
        <f t="shared" si="145"/>
        <v>133687502111.06461</v>
      </c>
      <c r="BT102" s="11">
        <f t="shared" ref="BT102:BZ102" si="146">SUM(BT103:BT107)</f>
        <v>138993713521.04214</v>
      </c>
      <c r="BU102" s="11">
        <f t="shared" si="146"/>
        <v>142394848152.89221</v>
      </c>
      <c r="BV102" s="11">
        <f t="shared" si="146"/>
        <v>141236091499.96466</v>
      </c>
      <c r="BW102" s="11">
        <f t="shared" si="146"/>
        <v>148239506918.36768</v>
      </c>
      <c r="BX102" s="11">
        <f t="shared" si="146"/>
        <v>151504683573.72586</v>
      </c>
      <c r="BY102" s="11">
        <f t="shared" si="146"/>
        <v>154312582099.29724</v>
      </c>
      <c r="BZ102" s="11">
        <f t="shared" si="146"/>
        <v>151875141493.01392</v>
      </c>
      <c r="CA102" s="45">
        <f t="shared" ref="CA102:CJ102" si="147">SUM(CA103:CA107)</f>
        <v>159022453102.68683</v>
      </c>
      <c r="CB102" s="45">
        <f t="shared" si="147"/>
        <v>162806215497.45819</v>
      </c>
      <c r="CC102" s="45">
        <f t="shared" si="147"/>
        <v>167474273615.86331</v>
      </c>
      <c r="CD102" s="45">
        <f t="shared" si="147"/>
        <v>162084237971.29108</v>
      </c>
      <c r="CE102" s="45">
        <f t="shared" si="147"/>
        <v>163664463009</v>
      </c>
      <c r="CF102" s="45">
        <f t="shared" si="147"/>
        <v>180564730530</v>
      </c>
      <c r="CG102" s="45">
        <f t="shared" si="147"/>
        <v>181802927018</v>
      </c>
      <c r="CH102" s="45">
        <f t="shared" si="147"/>
        <v>176746123789</v>
      </c>
      <c r="CI102" s="45">
        <f t="shared" si="147"/>
        <v>184527491044</v>
      </c>
      <c r="CJ102" s="45">
        <f t="shared" si="147"/>
        <v>188236507478</v>
      </c>
      <c r="CK102" s="45">
        <v>195575335398</v>
      </c>
      <c r="CL102" s="45">
        <v>190755030136</v>
      </c>
      <c r="CM102" s="45">
        <v>188858805987</v>
      </c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</row>
    <row r="103" spans="1:228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50"/>
      <c r="AV103" s="63">
        <v>16410120268.130711</v>
      </c>
      <c r="AW103" s="64">
        <v>19210971595.403145</v>
      </c>
      <c r="AX103" s="64">
        <v>18472772680.51429</v>
      </c>
      <c r="AY103" s="64">
        <v>18648541163.756271</v>
      </c>
      <c r="AZ103" s="64">
        <v>19418724923.856228</v>
      </c>
      <c r="BA103" s="64">
        <v>21911767001.594971</v>
      </c>
      <c r="BB103" s="64">
        <v>20955943961.759048</v>
      </c>
      <c r="BC103" s="64">
        <v>21491133888.610092</v>
      </c>
      <c r="BD103" s="64">
        <v>23474767121.663273</v>
      </c>
      <c r="BE103" s="64">
        <v>24736954587.083504</v>
      </c>
      <c r="BF103" s="64">
        <v>24219713064.410206</v>
      </c>
      <c r="BG103" s="64">
        <v>24052277518.347656</v>
      </c>
      <c r="BH103" s="65">
        <v>27772227891.654079</v>
      </c>
      <c r="BI103" s="65">
        <v>28508442391.844967</v>
      </c>
      <c r="BJ103" s="65">
        <v>28577173172.826435</v>
      </c>
      <c r="BK103" s="4">
        <v>28869263940.156094</v>
      </c>
      <c r="BL103" s="4">
        <v>28657885750.334549</v>
      </c>
      <c r="BM103" s="4">
        <v>28901914497.996239</v>
      </c>
      <c r="BN103" s="4">
        <v>29649795219.673538</v>
      </c>
      <c r="BO103" s="4">
        <v>30188136034.78614</v>
      </c>
      <c r="BP103" s="4">
        <v>32387544940.010109</v>
      </c>
      <c r="BQ103" s="4">
        <v>32006651406.533688</v>
      </c>
      <c r="BR103" s="4">
        <v>31644396134.501209</v>
      </c>
      <c r="BS103" s="4">
        <v>33404973545</v>
      </c>
      <c r="BT103" s="4">
        <v>35067617357</v>
      </c>
      <c r="BU103" s="4">
        <v>35090891828</v>
      </c>
      <c r="BV103" s="4">
        <v>36178604002</v>
      </c>
      <c r="BW103" s="4">
        <v>37408619907.000458</v>
      </c>
      <c r="BX103" s="4">
        <v>37626322538.312538</v>
      </c>
      <c r="BY103" s="4">
        <v>37919330211.897789</v>
      </c>
      <c r="BZ103" s="4">
        <v>38580208986.232132</v>
      </c>
      <c r="CA103" s="4">
        <v>39297490318.824959</v>
      </c>
      <c r="CB103" s="4">
        <v>40050813634.712952</v>
      </c>
      <c r="CC103" s="4">
        <v>40367903040.448738</v>
      </c>
      <c r="CD103" s="4">
        <v>39742471236.757072</v>
      </c>
      <c r="CE103" s="4">
        <v>39694083489</v>
      </c>
      <c r="CF103" s="4">
        <v>43141311992</v>
      </c>
      <c r="CG103" s="4">
        <v>43115312229</v>
      </c>
      <c r="CH103" s="4">
        <v>43360769614</v>
      </c>
      <c r="CI103" s="4">
        <v>45222996151</v>
      </c>
      <c r="CJ103" s="4">
        <v>44955191162</v>
      </c>
      <c r="CK103" s="4">
        <v>46491761648</v>
      </c>
      <c r="CL103" s="4">
        <v>47564423163</v>
      </c>
      <c r="CM103" s="4">
        <v>45845772902</v>
      </c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</row>
    <row r="104" spans="1:228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50"/>
      <c r="AV104" s="63">
        <v>38867932406</v>
      </c>
      <c r="AW104" s="64">
        <v>48578401620</v>
      </c>
      <c r="AX104" s="64">
        <v>45583311694</v>
      </c>
      <c r="AY104" s="64">
        <v>45878283198</v>
      </c>
      <c r="AZ104" s="64">
        <v>46105152235</v>
      </c>
      <c r="BA104" s="64">
        <v>53920428657</v>
      </c>
      <c r="BB104" s="64">
        <v>49356714027</v>
      </c>
      <c r="BC104" s="64">
        <v>51071789219</v>
      </c>
      <c r="BD104" s="64">
        <v>56928489454</v>
      </c>
      <c r="BE104" s="64">
        <v>55895955334</v>
      </c>
      <c r="BF104" s="64">
        <v>54666346599</v>
      </c>
      <c r="BG104" s="64">
        <v>55200516267</v>
      </c>
      <c r="BH104" s="65">
        <v>61660696096</v>
      </c>
      <c r="BI104" s="65">
        <v>60276586383</v>
      </c>
      <c r="BJ104" s="65">
        <v>58958440387</v>
      </c>
      <c r="BK104" s="4">
        <v>63165064682</v>
      </c>
      <c r="BL104" s="4">
        <v>64440210342</v>
      </c>
      <c r="BM104" s="4">
        <v>64749624722</v>
      </c>
      <c r="BN104" s="4">
        <v>63905845894</v>
      </c>
      <c r="BO104" s="4">
        <v>68328382356</v>
      </c>
      <c r="BP104" s="4">
        <v>69313325413</v>
      </c>
      <c r="BQ104" s="4">
        <v>69710127313</v>
      </c>
      <c r="BR104" s="4">
        <v>68238667963</v>
      </c>
      <c r="BS104" s="4">
        <v>70647984620</v>
      </c>
      <c r="BT104" s="4">
        <v>72345490856</v>
      </c>
      <c r="BU104" s="4">
        <v>73565220283</v>
      </c>
      <c r="BV104" s="4">
        <v>73182436055</v>
      </c>
      <c r="BW104" s="4">
        <v>77602249030.381882</v>
      </c>
      <c r="BX104" s="4">
        <v>78352781713.081314</v>
      </c>
      <c r="BY104" s="4">
        <v>79749941060.940674</v>
      </c>
      <c r="BZ104" s="4">
        <v>78404743937.260849</v>
      </c>
      <c r="CA104" s="4">
        <v>83071413493</v>
      </c>
      <c r="CB104" s="4">
        <v>84530108359</v>
      </c>
      <c r="CC104" s="4">
        <v>86013293691</v>
      </c>
      <c r="CD104" s="4">
        <v>83556934116</v>
      </c>
      <c r="CE104" s="4">
        <v>84041542230</v>
      </c>
      <c r="CF104" s="4">
        <v>94697492626</v>
      </c>
      <c r="CG104" s="4">
        <v>93290804665</v>
      </c>
      <c r="CH104" s="4">
        <v>90365914585</v>
      </c>
      <c r="CI104" s="4">
        <v>94798596282</v>
      </c>
      <c r="CJ104" s="4">
        <v>96924049413</v>
      </c>
      <c r="CK104" s="4">
        <v>99691118233</v>
      </c>
      <c r="CL104" s="4">
        <v>96515164463</v>
      </c>
      <c r="CM104" s="4">
        <v>96453589483</v>
      </c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</row>
    <row r="105" spans="1:228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100015</v>
      </c>
      <c r="AU105" s="50"/>
      <c r="AV105" s="63">
        <v>6426293637.991786</v>
      </c>
      <c r="AW105" s="64">
        <v>7079641989.9326172</v>
      </c>
      <c r="AX105" s="64">
        <v>6702053647.7520456</v>
      </c>
      <c r="AY105" s="64">
        <v>7811148384.8821831</v>
      </c>
      <c r="AZ105" s="64">
        <v>7562012435.0150728</v>
      </c>
      <c r="BA105" s="64">
        <v>8139441553.9882698</v>
      </c>
      <c r="BB105" s="64">
        <v>7823660098.4912872</v>
      </c>
      <c r="BC105" s="64">
        <v>8627697232.9836178</v>
      </c>
      <c r="BD105" s="64">
        <v>8837193053.4287739</v>
      </c>
      <c r="BE105" s="64">
        <v>8959572955.548851</v>
      </c>
      <c r="BF105" s="64">
        <v>8368983849.2259331</v>
      </c>
      <c r="BG105" s="64">
        <v>9108351907.6627483</v>
      </c>
      <c r="BH105" s="65">
        <v>9627665601.4442062</v>
      </c>
      <c r="BI105" s="65">
        <v>9881936897.7955208</v>
      </c>
      <c r="BJ105" s="65">
        <v>9738768323.78899</v>
      </c>
      <c r="BK105" s="4">
        <v>4470218268.8182631</v>
      </c>
      <c r="BL105" s="4">
        <v>5249695582.2690592</v>
      </c>
      <c r="BM105" s="4">
        <v>5523667018.1185894</v>
      </c>
      <c r="BN105" s="4">
        <v>5431043483.715395</v>
      </c>
      <c r="BO105" s="4">
        <v>6329492650.7514591</v>
      </c>
      <c r="BP105" s="4">
        <v>7088468397.6398821</v>
      </c>
      <c r="BQ105" s="4">
        <v>6987475035.9520798</v>
      </c>
      <c r="BR105" s="4">
        <v>6877864175.7139902</v>
      </c>
      <c r="BS105" s="4">
        <v>7238408306.3832893</v>
      </c>
      <c r="BT105" s="4">
        <v>8588083999.3888197</v>
      </c>
      <c r="BU105" s="4">
        <v>8227797602.4720287</v>
      </c>
      <c r="BV105" s="4">
        <v>8115371737.0298061</v>
      </c>
      <c r="BW105" s="4">
        <v>8511085971.9060669</v>
      </c>
      <c r="BX105" s="4">
        <v>10052897319.562895</v>
      </c>
      <c r="BY105" s="4">
        <v>9288748809.7493477</v>
      </c>
      <c r="BZ105" s="4">
        <v>8762748722.8036327</v>
      </c>
      <c r="CA105" s="4">
        <v>10026088462.084145</v>
      </c>
      <c r="CB105" s="4">
        <v>10296672211.916067</v>
      </c>
      <c r="CC105" s="4">
        <v>10824761579.542721</v>
      </c>
      <c r="CD105" s="4">
        <v>10180546039.312624</v>
      </c>
      <c r="CE105" s="4">
        <v>10626920158</v>
      </c>
      <c r="CF105" s="4">
        <v>12235840395</v>
      </c>
      <c r="CG105" s="4">
        <v>12035155644</v>
      </c>
      <c r="CH105" s="4">
        <v>11292579521</v>
      </c>
      <c r="CI105" s="4">
        <v>11800307616</v>
      </c>
      <c r="CJ105" s="4">
        <v>12499783153</v>
      </c>
      <c r="CK105" s="4">
        <v>13036991728</v>
      </c>
      <c r="CL105" s="4">
        <v>11664956720</v>
      </c>
      <c r="CM105" s="4">
        <v>11497649167</v>
      </c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</row>
    <row r="106" spans="1:228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337634</v>
      </c>
      <c r="AU106" s="50"/>
      <c r="AV106" s="63">
        <v>8879693320.8254585</v>
      </c>
      <c r="AW106" s="64">
        <v>10164083718.831873</v>
      </c>
      <c r="AX106" s="64">
        <v>9477534332.3320007</v>
      </c>
      <c r="AY106" s="64">
        <v>9569087523.1427708</v>
      </c>
      <c r="AZ106" s="64">
        <v>10389866999.953142</v>
      </c>
      <c r="BA106" s="64">
        <v>11168634125.155489</v>
      </c>
      <c r="BB106" s="64">
        <v>10473194563.067333</v>
      </c>
      <c r="BC106" s="64">
        <v>10670285669.397322</v>
      </c>
      <c r="BD106" s="64">
        <v>10814786908.121216</v>
      </c>
      <c r="BE106" s="64">
        <v>12394702270.099022</v>
      </c>
      <c r="BF106" s="64">
        <v>11266093017.08931</v>
      </c>
      <c r="BG106" s="64">
        <v>11301239926.583862</v>
      </c>
      <c r="BH106" s="65">
        <v>11857259737.417747</v>
      </c>
      <c r="BI106" s="65">
        <v>13149238421.169418</v>
      </c>
      <c r="BJ106" s="65">
        <v>12171355945.951212</v>
      </c>
      <c r="BK106" s="4">
        <v>12448996305.083519</v>
      </c>
      <c r="BL106" s="4">
        <v>13113236592.137136</v>
      </c>
      <c r="BM106" s="4">
        <v>14530745891.541718</v>
      </c>
      <c r="BN106" s="4">
        <v>14081547948.43001</v>
      </c>
      <c r="BO106" s="4">
        <v>14232972881.38694</v>
      </c>
      <c r="BP106" s="4">
        <v>15172463572.756073</v>
      </c>
      <c r="BQ106" s="4">
        <v>16272251424.416916</v>
      </c>
      <c r="BR106" s="4">
        <v>15277595596.715092</v>
      </c>
      <c r="BS106" s="4">
        <v>15577117287.681318</v>
      </c>
      <c r="BT106" s="4">
        <v>16069151485.65332</v>
      </c>
      <c r="BU106" s="4">
        <v>18094523521.420162</v>
      </c>
      <c r="BV106" s="4">
        <v>16702877981.934853</v>
      </c>
      <c r="BW106" s="4">
        <v>17182872606.079254</v>
      </c>
      <c r="BX106" s="4">
        <v>17805271153.769112</v>
      </c>
      <c r="BY106" s="4">
        <v>19138630138.709442</v>
      </c>
      <c r="BZ106" s="4">
        <v>18141603439.7173</v>
      </c>
      <c r="CA106" s="4">
        <v>18483867889.77774</v>
      </c>
      <c r="CB106" s="4">
        <v>19581184116.82917</v>
      </c>
      <c r="CC106" s="4">
        <v>21382125163.871857</v>
      </c>
      <c r="CD106" s="4">
        <v>20085886701.221371</v>
      </c>
      <c r="CE106" s="4">
        <v>20282930405</v>
      </c>
      <c r="CF106" s="4">
        <v>21430712702</v>
      </c>
      <c r="CG106" s="4">
        <v>23574781895</v>
      </c>
      <c r="CH106" s="4">
        <v>22289126815</v>
      </c>
      <c r="CI106" s="4">
        <v>22742693707</v>
      </c>
      <c r="CJ106" s="4">
        <v>24034513507</v>
      </c>
      <c r="CK106" s="4">
        <v>25844172872</v>
      </c>
      <c r="CL106" s="4">
        <v>24586601689</v>
      </c>
      <c r="CM106" s="4">
        <v>24788036797</v>
      </c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</row>
    <row r="107" spans="1:228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109221</v>
      </c>
      <c r="AU107" s="50"/>
      <c r="AV107" s="71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13">
        <v>5497575381.3493938</v>
      </c>
      <c r="BL107" s="13">
        <v>5643819677.7994471</v>
      </c>
      <c r="BM107" s="13">
        <v>6198068818.4742155</v>
      </c>
      <c r="BN107" s="13">
        <v>5861668996.5044775</v>
      </c>
      <c r="BO107" s="13">
        <v>6216391993.9698524</v>
      </c>
      <c r="BP107" s="13">
        <v>6197615792.9551067</v>
      </c>
      <c r="BQ107" s="13">
        <v>6724487885.8616495</v>
      </c>
      <c r="BR107" s="13">
        <v>6518717032.8347454</v>
      </c>
      <c r="BS107" s="13">
        <v>6819018352</v>
      </c>
      <c r="BT107" s="13">
        <v>6923369823</v>
      </c>
      <c r="BU107" s="13">
        <v>7416414918</v>
      </c>
      <c r="BV107" s="13">
        <v>7056801724</v>
      </c>
      <c r="BW107" s="13">
        <v>7534679403</v>
      </c>
      <c r="BX107" s="13">
        <v>7667410849</v>
      </c>
      <c r="BY107" s="13">
        <v>8215931878</v>
      </c>
      <c r="BZ107" s="13">
        <v>7985836407</v>
      </c>
      <c r="CA107" s="13">
        <v>8143592939</v>
      </c>
      <c r="CB107" s="13">
        <v>8347437175</v>
      </c>
      <c r="CC107" s="13">
        <v>8886190141</v>
      </c>
      <c r="CD107" s="13">
        <v>8518399878</v>
      </c>
      <c r="CE107" s="13">
        <v>9018986727</v>
      </c>
      <c r="CF107" s="4">
        <v>9059372815</v>
      </c>
      <c r="CG107" s="4">
        <v>9786872585</v>
      </c>
      <c r="CH107" s="4">
        <v>9437733254</v>
      </c>
      <c r="CI107" s="4">
        <v>9962897288</v>
      </c>
      <c r="CJ107" s="4">
        <v>9822970243</v>
      </c>
      <c r="CK107" s="4">
        <v>10511290917</v>
      </c>
      <c r="CL107" s="4">
        <v>10423884101</v>
      </c>
      <c r="CM107" s="4">
        <v>10273757638</v>
      </c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</row>
    <row r="108" spans="1:228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Q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663382</v>
      </c>
      <c r="AT108" s="14">
        <v>606882</v>
      </c>
      <c r="AU108" s="51"/>
      <c r="AV108" s="68">
        <f t="shared" ref="AV108:BJ108" si="152">SUM(AV109:AV114)</f>
        <v>13767347690.841335</v>
      </c>
      <c r="AW108" s="69">
        <f t="shared" si="152"/>
        <v>15112482205.447615</v>
      </c>
      <c r="AX108" s="69">
        <f t="shared" si="152"/>
        <v>14557843697.814363</v>
      </c>
      <c r="AY108" s="69">
        <f t="shared" si="152"/>
        <v>15275456771.830076</v>
      </c>
      <c r="AZ108" s="69">
        <f t="shared" si="152"/>
        <v>15603389268.81218</v>
      </c>
      <c r="BA108" s="69">
        <f t="shared" si="152"/>
        <v>17418069048.876877</v>
      </c>
      <c r="BB108" s="69">
        <f t="shared" si="152"/>
        <v>16650308226.179111</v>
      </c>
      <c r="BC108" s="69">
        <f t="shared" si="152"/>
        <v>17677119484.329624</v>
      </c>
      <c r="BD108" s="69">
        <f t="shared" si="152"/>
        <v>17754555630.558857</v>
      </c>
      <c r="BE108" s="69">
        <f t="shared" si="152"/>
        <v>19469965985.928165</v>
      </c>
      <c r="BF108" s="69">
        <f t="shared" si="152"/>
        <v>19630692335.325668</v>
      </c>
      <c r="BG108" s="69">
        <f t="shared" si="152"/>
        <v>19936879490.778801</v>
      </c>
      <c r="BH108" s="69">
        <f t="shared" si="152"/>
        <v>20686374234.192287</v>
      </c>
      <c r="BI108" s="69">
        <f t="shared" si="152"/>
        <v>22633706500.232986</v>
      </c>
      <c r="BJ108" s="69">
        <f t="shared" si="152"/>
        <v>21747889901.403946</v>
      </c>
      <c r="BK108" s="11">
        <f>SUM(BK109:BK114)</f>
        <v>22588010986.133572</v>
      </c>
      <c r="BL108" s="11">
        <f t="shared" ref="BL108:BS108" si="153">SUM(BL109:BL114)</f>
        <v>22821837448.501656</v>
      </c>
      <c r="BM108" s="11">
        <f t="shared" si="153"/>
        <v>25213446777.648666</v>
      </c>
      <c r="BN108" s="11">
        <f t="shared" si="153"/>
        <v>23908956387.540432</v>
      </c>
      <c r="BO108" s="11">
        <f t="shared" si="153"/>
        <v>24789347096.593178</v>
      </c>
      <c r="BP108" s="11">
        <f t="shared" si="153"/>
        <v>25309506786.759823</v>
      </c>
      <c r="BQ108" s="11">
        <f t="shared" si="153"/>
        <v>27983261406.337646</v>
      </c>
      <c r="BR108" s="11">
        <f t="shared" si="153"/>
        <v>26413701511.327629</v>
      </c>
      <c r="BS108" s="11">
        <f t="shared" si="153"/>
        <v>26372411364.695545</v>
      </c>
      <c r="BT108" s="11">
        <f t="shared" ref="BT108:BZ108" si="154">SUM(BT109:BT114)</f>
        <v>28062089595.462337</v>
      </c>
      <c r="BU108" s="11">
        <f t="shared" si="154"/>
        <v>31649848597.320469</v>
      </c>
      <c r="BV108" s="11">
        <f t="shared" si="154"/>
        <v>31211174651.404922</v>
      </c>
      <c r="BW108" s="11">
        <f t="shared" si="154"/>
        <v>32887853723.412937</v>
      </c>
      <c r="BX108" s="11">
        <f t="shared" si="154"/>
        <v>33969511028.082512</v>
      </c>
      <c r="BY108" s="11">
        <f t="shared" si="154"/>
        <v>38013593072.165787</v>
      </c>
      <c r="BZ108" s="11">
        <f t="shared" si="154"/>
        <v>36702568377.451347</v>
      </c>
      <c r="CA108" s="45">
        <f t="shared" ref="CA108:CJ108" si="155">SUM(CA109:CA114)</f>
        <v>38693214077.429733</v>
      </c>
      <c r="CB108" s="45">
        <f t="shared" si="155"/>
        <v>40639242016.418671</v>
      </c>
      <c r="CC108" s="45">
        <f t="shared" si="155"/>
        <v>44432819547.444351</v>
      </c>
      <c r="CD108" s="45">
        <f t="shared" si="155"/>
        <v>43119873722.996796</v>
      </c>
      <c r="CE108" s="45">
        <f t="shared" si="155"/>
        <v>46265154810</v>
      </c>
      <c r="CF108" s="45">
        <f t="shared" si="155"/>
        <v>47390164173</v>
      </c>
      <c r="CG108" s="45">
        <f t="shared" si="155"/>
        <v>53311730731</v>
      </c>
      <c r="CH108" s="45">
        <f t="shared" si="155"/>
        <v>49625678652</v>
      </c>
      <c r="CI108" s="45">
        <f t="shared" si="155"/>
        <v>51271367519</v>
      </c>
      <c r="CJ108" s="45">
        <f t="shared" si="155"/>
        <v>51147842511</v>
      </c>
      <c r="CK108" s="45">
        <v>56024605088.353065</v>
      </c>
      <c r="CL108" s="45">
        <v>50151200670.483376</v>
      </c>
      <c r="CM108" s="45">
        <v>43028355046.52372</v>
      </c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</row>
    <row r="109" spans="1:228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63487</v>
      </c>
      <c r="AU109" s="50"/>
      <c r="AV109" s="63">
        <v>1205002078.1922007</v>
      </c>
      <c r="AW109" s="64">
        <v>1315376866.605113</v>
      </c>
      <c r="AX109" s="64">
        <v>1263174854.2570925</v>
      </c>
      <c r="AY109" s="64">
        <v>1380782473.8189719</v>
      </c>
      <c r="AZ109" s="64">
        <v>1400918066.3748739</v>
      </c>
      <c r="BA109" s="64">
        <v>1595128237.6351314</v>
      </c>
      <c r="BB109" s="64">
        <v>1642244298.3200779</v>
      </c>
      <c r="BC109" s="64">
        <v>1746500603.6225083</v>
      </c>
      <c r="BD109" s="64">
        <v>1727918131.1481757</v>
      </c>
      <c r="BE109" s="64">
        <v>1910608982.9925592</v>
      </c>
      <c r="BF109" s="64">
        <v>1885832650.8952861</v>
      </c>
      <c r="BG109" s="64">
        <v>2006612865.0009503</v>
      </c>
      <c r="BH109" s="65">
        <v>2157955512.0221224</v>
      </c>
      <c r="BI109" s="65">
        <v>2369567470.0424552</v>
      </c>
      <c r="BJ109" s="65">
        <v>2162718925.4663301</v>
      </c>
      <c r="BK109" s="13">
        <v>2088525815.2356873</v>
      </c>
      <c r="BL109" s="13">
        <v>2109480270.519244</v>
      </c>
      <c r="BM109" s="13">
        <v>2322826672.1541429</v>
      </c>
      <c r="BN109" s="13">
        <v>2418688125.3731184</v>
      </c>
      <c r="BO109" s="13">
        <v>2382500231.8587489</v>
      </c>
      <c r="BP109" s="13">
        <v>2384648980.9554858</v>
      </c>
      <c r="BQ109" s="13">
        <v>2611472447.7246594</v>
      </c>
      <c r="BR109" s="13">
        <v>2476444673.7233806</v>
      </c>
      <c r="BS109" s="13">
        <v>2667571487.5495934</v>
      </c>
      <c r="BT109" s="13">
        <v>2775826887.5956831</v>
      </c>
      <c r="BU109" s="13">
        <v>3145180267.1859512</v>
      </c>
      <c r="BV109" s="13">
        <v>3101437364.564404</v>
      </c>
      <c r="BW109" s="13">
        <v>3160008473.7877665</v>
      </c>
      <c r="BX109" s="13">
        <v>3088453533.4129057</v>
      </c>
      <c r="BY109" s="13">
        <v>3471229900.1041236</v>
      </c>
      <c r="BZ109" s="13">
        <v>3164662008.209198</v>
      </c>
      <c r="CA109" s="13">
        <v>3412180192.0202751</v>
      </c>
      <c r="CB109" s="13">
        <v>3454377977.4911757</v>
      </c>
      <c r="CC109" s="13">
        <v>3901492543.2027497</v>
      </c>
      <c r="CD109" s="13">
        <v>3592895544.1799097</v>
      </c>
      <c r="CE109" s="13">
        <v>3980174557</v>
      </c>
      <c r="CF109" s="4">
        <v>3990104747</v>
      </c>
      <c r="CG109" s="4">
        <v>4572706316</v>
      </c>
      <c r="CH109" s="4">
        <v>4374071153</v>
      </c>
      <c r="CI109" s="4">
        <v>4584581394</v>
      </c>
      <c r="CJ109" s="4">
        <v>4555753612</v>
      </c>
      <c r="CK109" s="4">
        <v>5110542747.2606096</v>
      </c>
      <c r="CL109" s="4">
        <v>4580895234.9819498</v>
      </c>
      <c r="CM109" s="4">
        <v>4508139485.8099594</v>
      </c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</row>
    <row r="110" spans="1:228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366232</v>
      </c>
      <c r="AU110" s="50"/>
      <c r="AV110" s="63">
        <v>8988407323.0965118</v>
      </c>
      <c r="AW110" s="64">
        <v>9847852687.0959854</v>
      </c>
      <c r="AX110" s="64">
        <v>9521114231.1709747</v>
      </c>
      <c r="AY110" s="64">
        <v>9818554916.9117718</v>
      </c>
      <c r="AZ110" s="64">
        <v>10101095519.085863</v>
      </c>
      <c r="BA110" s="64">
        <v>11146504081.947989</v>
      </c>
      <c r="BB110" s="64">
        <v>10556703600.734903</v>
      </c>
      <c r="BC110" s="64">
        <v>11325745341.240667</v>
      </c>
      <c r="BD110" s="64">
        <v>11348848271.644117</v>
      </c>
      <c r="BE110" s="64">
        <v>12247104007.936007</v>
      </c>
      <c r="BF110" s="64">
        <v>12586651227.269737</v>
      </c>
      <c r="BG110" s="64">
        <v>12547392665.611671</v>
      </c>
      <c r="BH110" s="65">
        <v>13121905005.18218</v>
      </c>
      <c r="BI110" s="65">
        <v>14389173677.473896</v>
      </c>
      <c r="BJ110" s="65">
        <v>13870957888.412319</v>
      </c>
      <c r="BK110" s="4">
        <v>14472583566.106768</v>
      </c>
      <c r="BL110" s="4">
        <v>14683384349.877254</v>
      </c>
      <c r="BM110" s="4">
        <v>16057750958.793053</v>
      </c>
      <c r="BN110" s="4">
        <v>15176858179.051775</v>
      </c>
      <c r="BO110" s="4">
        <v>15849553484.3969</v>
      </c>
      <c r="BP110" s="4">
        <v>16350324911.800482</v>
      </c>
      <c r="BQ110" s="4">
        <v>18129300097.781071</v>
      </c>
      <c r="BR110" s="4">
        <v>17099289903.75099</v>
      </c>
      <c r="BS110" s="4">
        <v>16806404807.220562</v>
      </c>
      <c r="BT110" s="4">
        <v>18151406825.501526</v>
      </c>
      <c r="BU110" s="4">
        <v>20253079798.941856</v>
      </c>
      <c r="BV110" s="4">
        <v>20221690616.722382</v>
      </c>
      <c r="BW110" s="4">
        <v>21647052456.195629</v>
      </c>
      <c r="BX110" s="4">
        <v>22538232534.053562</v>
      </c>
      <c r="BY110" s="4">
        <v>24897114311.728275</v>
      </c>
      <c r="BZ110" s="4">
        <v>24557655445.853973</v>
      </c>
      <c r="CA110" s="4">
        <v>26075696322.750088</v>
      </c>
      <c r="CB110" s="4">
        <v>27402422092.571884</v>
      </c>
      <c r="CC110" s="4">
        <v>29627841819.089924</v>
      </c>
      <c r="CD110" s="4">
        <v>29238015951.254402</v>
      </c>
      <c r="CE110" s="4">
        <v>31441296664</v>
      </c>
      <c r="CF110" s="4">
        <v>32436216816</v>
      </c>
      <c r="CG110" s="4">
        <v>35969352235</v>
      </c>
      <c r="CH110" s="4">
        <v>33699275021</v>
      </c>
      <c r="CI110" s="4">
        <v>35081825005</v>
      </c>
      <c r="CJ110" s="4">
        <v>35095715289</v>
      </c>
      <c r="CK110" s="4">
        <v>37758069986.834</v>
      </c>
      <c r="CL110" s="4">
        <v>33866761029.369202</v>
      </c>
      <c r="CM110" s="4">
        <v>29221401499.3391</v>
      </c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</row>
    <row r="111" spans="1:228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26423</v>
      </c>
      <c r="AU111" s="50"/>
      <c r="AV111" s="63">
        <v>264909663.30196106</v>
      </c>
      <c r="AW111" s="64">
        <v>293766819.51782495</v>
      </c>
      <c r="AX111" s="64">
        <v>266218196.69660074</v>
      </c>
      <c r="AY111" s="64">
        <v>280786979.98881626</v>
      </c>
      <c r="AZ111" s="64">
        <v>319520551.87328082</v>
      </c>
      <c r="BA111" s="64">
        <v>396966673.38233423</v>
      </c>
      <c r="BB111" s="64">
        <v>384941305.06435448</v>
      </c>
      <c r="BC111" s="64">
        <v>400770037.83240497</v>
      </c>
      <c r="BD111" s="64">
        <v>400064510.27828848</v>
      </c>
      <c r="BE111" s="64">
        <v>452060092.96075881</v>
      </c>
      <c r="BF111" s="64">
        <v>469170525.19195127</v>
      </c>
      <c r="BG111" s="64">
        <v>511257335.82718223</v>
      </c>
      <c r="BH111" s="65">
        <v>510882374.11738813</v>
      </c>
      <c r="BI111" s="65">
        <v>590548940.16155124</v>
      </c>
      <c r="BJ111" s="65">
        <v>622329473.85975373</v>
      </c>
      <c r="BK111" s="4">
        <v>597802137.555179</v>
      </c>
      <c r="BL111" s="4">
        <v>622631684.90452766</v>
      </c>
      <c r="BM111" s="4">
        <v>689529983.55720258</v>
      </c>
      <c r="BN111" s="4">
        <v>642175710.2876277</v>
      </c>
      <c r="BO111" s="4">
        <v>732269607.65252483</v>
      </c>
      <c r="BP111" s="4">
        <v>696744911.05800569</v>
      </c>
      <c r="BQ111" s="4">
        <v>792729466.87385285</v>
      </c>
      <c r="BR111" s="4">
        <v>749793219.38861632</v>
      </c>
      <c r="BS111" s="4">
        <v>775546998.41335905</v>
      </c>
      <c r="BT111" s="4">
        <v>850803352.41517353</v>
      </c>
      <c r="BU111" s="4">
        <v>1008970097.2993822</v>
      </c>
      <c r="BV111" s="4">
        <v>977120046.54447508</v>
      </c>
      <c r="BW111" s="4">
        <v>976156653.69201493</v>
      </c>
      <c r="BX111" s="4">
        <v>1088041969.7019637</v>
      </c>
      <c r="BY111" s="4">
        <v>1187811110.7294495</v>
      </c>
      <c r="BZ111" s="4">
        <v>1310268554.2999456</v>
      </c>
      <c r="CA111" s="4">
        <v>1336025566.6544023</v>
      </c>
      <c r="CB111" s="4">
        <v>1544037849.2727768</v>
      </c>
      <c r="CC111" s="4">
        <v>1568696048.031872</v>
      </c>
      <c r="CD111" s="4">
        <v>1428074893.5885034</v>
      </c>
      <c r="CE111" s="4">
        <v>1497404354</v>
      </c>
      <c r="CF111" s="4">
        <v>1615482132</v>
      </c>
      <c r="CG111" s="4">
        <v>1825508920</v>
      </c>
      <c r="CH111" s="4">
        <v>1602427140</v>
      </c>
      <c r="CI111" s="4">
        <v>1624953557</v>
      </c>
      <c r="CJ111" s="4">
        <v>1627480736</v>
      </c>
      <c r="CK111" s="4">
        <v>1906316450.6869299</v>
      </c>
      <c r="CL111" s="4">
        <v>1661364759.3357501</v>
      </c>
      <c r="CM111" s="4">
        <v>1597006732.6753199</v>
      </c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</row>
    <row r="112" spans="1:228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21757</v>
      </c>
      <c r="AU112" s="50"/>
      <c r="AV112" s="63">
        <v>623786043.58662021</v>
      </c>
      <c r="AW112" s="64">
        <v>681052149.34723794</v>
      </c>
      <c r="AX112" s="64">
        <v>647478636.18204188</v>
      </c>
      <c r="AY112" s="64">
        <v>659035433.50489151</v>
      </c>
      <c r="AZ112" s="64">
        <v>710868451.41480911</v>
      </c>
      <c r="BA112" s="64">
        <v>819365368.71352363</v>
      </c>
      <c r="BB112" s="64">
        <v>752489464.93523562</v>
      </c>
      <c r="BC112" s="64">
        <v>771417460.41583157</v>
      </c>
      <c r="BD112" s="64">
        <v>796168192.32116079</v>
      </c>
      <c r="BE112" s="64">
        <v>968715721.922068</v>
      </c>
      <c r="BF112" s="64">
        <v>827575116.28919363</v>
      </c>
      <c r="BG112" s="64">
        <v>861998479.79933703</v>
      </c>
      <c r="BH112" s="65">
        <v>907984265.58582389</v>
      </c>
      <c r="BI112" s="65">
        <v>979553025.07605648</v>
      </c>
      <c r="BJ112" s="65">
        <v>896187707.47573221</v>
      </c>
      <c r="BK112" s="4">
        <v>965051295.21669948</v>
      </c>
      <c r="BL112" s="4">
        <v>982257339.1108917</v>
      </c>
      <c r="BM112" s="4">
        <v>1126101511.3860698</v>
      </c>
      <c r="BN112" s="4">
        <v>1038700035.3308256</v>
      </c>
      <c r="BO112" s="4">
        <v>1074846725.1270807</v>
      </c>
      <c r="BP112" s="4">
        <v>1081612175.5571001</v>
      </c>
      <c r="BQ112" s="4">
        <v>1237582218.9193225</v>
      </c>
      <c r="BR112" s="4">
        <v>1137631552.3000684</v>
      </c>
      <c r="BS112" s="4">
        <v>1164574369.4955053</v>
      </c>
      <c r="BT112" s="4">
        <v>1218246817.70278</v>
      </c>
      <c r="BU112" s="4">
        <v>1454747726.503526</v>
      </c>
      <c r="BV112" s="4">
        <v>1352676898.7324445</v>
      </c>
      <c r="BW112" s="4">
        <v>1412894162.8091574</v>
      </c>
      <c r="BX112" s="4">
        <v>1417852046.9240265</v>
      </c>
      <c r="BY112" s="4">
        <v>1706668396.4487727</v>
      </c>
      <c r="BZ112" s="4">
        <v>1443976382.2097516</v>
      </c>
      <c r="CA112" s="4">
        <v>1553319796.7381146</v>
      </c>
      <c r="CB112" s="4">
        <v>1633059264.3675649</v>
      </c>
      <c r="CC112" s="4">
        <v>2026593202.6931617</v>
      </c>
      <c r="CD112" s="4">
        <v>1804034023.8005285</v>
      </c>
      <c r="CE112" s="4">
        <v>1883945811</v>
      </c>
      <c r="CF112" s="4">
        <v>1898292840</v>
      </c>
      <c r="CG112" s="4">
        <v>2303151231</v>
      </c>
      <c r="CH112" s="4">
        <v>2060751953</v>
      </c>
      <c r="CI112" s="4">
        <v>2077311217</v>
      </c>
      <c r="CJ112" s="4">
        <v>2075066704</v>
      </c>
      <c r="CK112" s="4">
        <v>2556192502.35743</v>
      </c>
      <c r="CL112" s="4">
        <v>2102871180.91857</v>
      </c>
      <c r="CM112" s="4">
        <v>2058921810.1651101</v>
      </c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</row>
    <row r="113" spans="1:228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90356</v>
      </c>
      <c r="AU113" s="50"/>
      <c r="AV113" s="63">
        <v>2284208231.5807853</v>
      </c>
      <c r="AW113" s="64">
        <v>2547633774.3063259</v>
      </c>
      <c r="AX113" s="64">
        <v>2439740839.2111902</v>
      </c>
      <c r="AY113" s="64">
        <v>2723748492.4106569</v>
      </c>
      <c r="AZ113" s="64">
        <v>2648747503.033195</v>
      </c>
      <c r="BA113" s="64">
        <v>3006920835.2026262</v>
      </c>
      <c r="BB113" s="64">
        <v>2849036978.567596</v>
      </c>
      <c r="BC113" s="64">
        <v>2963562926.0589566</v>
      </c>
      <c r="BD113" s="64">
        <v>2993275489.5299978</v>
      </c>
      <c r="BE113" s="64">
        <v>3373319499.7711973</v>
      </c>
      <c r="BF113" s="64">
        <v>3299799513.7274513</v>
      </c>
      <c r="BG113" s="64">
        <v>3379301451.7479186</v>
      </c>
      <c r="BH113" s="65">
        <v>3437946855.6396151</v>
      </c>
      <c r="BI113" s="65">
        <v>3729004656.5517635</v>
      </c>
      <c r="BJ113" s="65">
        <v>3587521062.8787532</v>
      </c>
      <c r="BK113" s="4">
        <v>3861315123.5516601</v>
      </c>
      <c r="BL113" s="4">
        <v>3805068924.0648274</v>
      </c>
      <c r="BM113" s="4">
        <v>4340783889.3496208</v>
      </c>
      <c r="BN113" s="4">
        <v>3990716071.5432348</v>
      </c>
      <c r="BO113" s="4">
        <v>4057806122.6383228</v>
      </c>
      <c r="BP113" s="4">
        <v>4093723663.6101308</v>
      </c>
      <c r="BQ113" s="4">
        <v>4462093580.0131121</v>
      </c>
      <c r="BR113" s="4">
        <v>4208909863.1516333</v>
      </c>
      <c r="BS113" s="4">
        <v>4211808751.3452315</v>
      </c>
      <c r="BT113" s="4">
        <v>4295315806.0178795</v>
      </c>
      <c r="BU113" s="4">
        <v>4936823682.0053911</v>
      </c>
      <c r="BV113" s="4">
        <v>4722788736.7268524</v>
      </c>
      <c r="BW113" s="4">
        <v>4829843905.2472401</v>
      </c>
      <c r="BX113" s="4">
        <v>4943437445.3750906</v>
      </c>
      <c r="BY113" s="4">
        <v>5707869713.6931324</v>
      </c>
      <c r="BZ113" s="4">
        <v>5231232663.1221447</v>
      </c>
      <c r="CA113" s="4">
        <v>5317354734.286972</v>
      </c>
      <c r="CB113" s="4">
        <v>5575543341.8038445</v>
      </c>
      <c r="CC113" s="4">
        <v>6252528119.1828547</v>
      </c>
      <c r="CD113" s="4">
        <v>6034655129.9021568</v>
      </c>
      <c r="CE113" s="4">
        <v>6384664689</v>
      </c>
      <c r="CF113" s="4">
        <v>6337694339</v>
      </c>
      <c r="CG113" s="4">
        <v>7270420490</v>
      </c>
      <c r="CH113" s="4">
        <v>6647557783</v>
      </c>
      <c r="CI113" s="4">
        <v>6664607623</v>
      </c>
      <c r="CJ113" s="4">
        <v>6552191059</v>
      </c>
      <c r="CK113" s="4">
        <v>7330870284.9142103</v>
      </c>
      <c r="CL113" s="4">
        <v>6577653333.9698095</v>
      </c>
      <c r="CM113" s="4">
        <v>4893701871.9590702</v>
      </c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</row>
    <row r="114" spans="1:228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38627</v>
      </c>
      <c r="AU114" s="50"/>
      <c r="AV114" s="77">
        <v>401034351.08325636</v>
      </c>
      <c r="AW114" s="78">
        <v>426799908.57512617</v>
      </c>
      <c r="AX114" s="78">
        <v>420116940.2964651</v>
      </c>
      <c r="AY114" s="78">
        <v>412548475.1949665</v>
      </c>
      <c r="AZ114" s="78">
        <v>422239177.03015679</v>
      </c>
      <c r="BA114" s="78">
        <v>453183851.99527246</v>
      </c>
      <c r="BB114" s="78">
        <v>464892578.55694312</v>
      </c>
      <c r="BC114" s="78">
        <v>469123115.15925676</v>
      </c>
      <c r="BD114" s="78">
        <v>488281035.63711542</v>
      </c>
      <c r="BE114" s="78">
        <v>518157680.34557587</v>
      </c>
      <c r="BF114" s="78">
        <v>561663301.95204937</v>
      </c>
      <c r="BG114" s="78">
        <v>630316692.79174006</v>
      </c>
      <c r="BH114" s="79">
        <v>549700221.64515698</v>
      </c>
      <c r="BI114" s="79">
        <v>575858730.92726052</v>
      </c>
      <c r="BJ114" s="79">
        <v>608174843.31105876</v>
      </c>
      <c r="BK114" s="80">
        <v>602733048.46757865</v>
      </c>
      <c r="BL114" s="80">
        <v>619014880.02490973</v>
      </c>
      <c r="BM114" s="80">
        <v>676453762.40857613</v>
      </c>
      <c r="BN114" s="80">
        <v>641818265.95385075</v>
      </c>
      <c r="BO114" s="80">
        <v>692370924.91960216</v>
      </c>
      <c r="BP114" s="80">
        <v>702452143.77862</v>
      </c>
      <c r="BQ114" s="80">
        <v>750083595.02562976</v>
      </c>
      <c r="BR114" s="80">
        <v>741632299.01294506</v>
      </c>
      <c r="BS114" s="80">
        <v>746504950.6712898</v>
      </c>
      <c r="BT114" s="80">
        <v>770489906.2292943</v>
      </c>
      <c r="BU114" s="80">
        <v>851047025.3843658</v>
      </c>
      <c r="BV114" s="80">
        <v>835460988.11436582</v>
      </c>
      <c r="BW114" s="80">
        <v>861898071.68112648</v>
      </c>
      <c r="BX114" s="80">
        <v>893493498.61495948</v>
      </c>
      <c r="BY114" s="80">
        <v>1042899639.4620372</v>
      </c>
      <c r="BZ114" s="80">
        <v>994773323.75632966</v>
      </c>
      <c r="CA114" s="4">
        <v>998637464.97988319</v>
      </c>
      <c r="CB114" s="4">
        <v>1029801490.9114225</v>
      </c>
      <c r="CC114" s="4">
        <v>1055667815.2437934</v>
      </c>
      <c r="CD114" s="4">
        <v>1022198180.2713045</v>
      </c>
      <c r="CE114" s="4">
        <v>1077668735</v>
      </c>
      <c r="CF114" s="4">
        <v>1112373299</v>
      </c>
      <c r="CG114" s="4">
        <v>1370591539</v>
      </c>
      <c r="CH114" s="4">
        <v>1241595602</v>
      </c>
      <c r="CI114" s="4">
        <v>1238088723</v>
      </c>
      <c r="CJ114" s="4">
        <v>1241635111</v>
      </c>
      <c r="CK114" s="4">
        <v>1362613116.29989</v>
      </c>
      <c r="CL114" s="4">
        <v>1361655131.9080999</v>
      </c>
      <c r="CM114" s="4">
        <v>749183646.57516301</v>
      </c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</row>
    <row r="115" spans="1:228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Q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v>10233108</v>
      </c>
      <c r="AS115" s="30">
        <v>10195106</v>
      </c>
      <c r="AT115" s="30">
        <v>9549383</v>
      </c>
      <c r="AU115" s="50"/>
      <c r="AV115" s="81">
        <f t="shared" ref="AV115:CJ115" si="160">AV101+AV89+AV83+AV78+AV72+AV69+AV6+AV3</f>
        <v>272517980955.73285</v>
      </c>
      <c r="AW115" s="82">
        <f t="shared" si="160"/>
        <v>307855263498.74274</v>
      </c>
      <c r="AX115" s="82">
        <f t="shared" si="160"/>
        <v>298104757869.69794</v>
      </c>
      <c r="AY115" s="82">
        <f t="shared" si="160"/>
        <v>305678246096.1037</v>
      </c>
      <c r="AZ115" s="82">
        <f t="shared" si="160"/>
        <v>317220217040.54694</v>
      </c>
      <c r="BA115" s="82">
        <f t="shared" si="160"/>
        <v>353443237541.38556</v>
      </c>
      <c r="BB115" s="82">
        <f t="shared" si="160"/>
        <v>335640407993.75562</v>
      </c>
      <c r="BC115" s="82">
        <f t="shared" si="160"/>
        <v>343454516419.95697</v>
      </c>
      <c r="BD115" s="82">
        <f t="shared" si="160"/>
        <v>363377704916.59259</v>
      </c>
      <c r="BE115" s="82">
        <f t="shared" si="160"/>
        <v>392938540516.20947</v>
      </c>
      <c r="BF115" s="82">
        <f t="shared" si="160"/>
        <v>378828796822.31842</v>
      </c>
      <c r="BG115" s="82">
        <f t="shared" si="160"/>
        <v>385152948480.87225</v>
      </c>
      <c r="BH115" s="82">
        <f t="shared" si="160"/>
        <v>407547108681.60541</v>
      </c>
      <c r="BI115" s="82">
        <f t="shared" si="160"/>
        <v>433062796485.65472</v>
      </c>
      <c r="BJ115" s="81">
        <f t="shared" si="160"/>
        <v>419496147846.95789</v>
      </c>
      <c r="BK115" s="41">
        <f t="shared" si="160"/>
        <v>427322800280.96368</v>
      </c>
      <c r="BL115" s="41">
        <f t="shared" si="160"/>
        <v>440008887140.49017</v>
      </c>
      <c r="BM115" s="41">
        <f t="shared" si="160"/>
        <v>471610176535.01318</v>
      </c>
      <c r="BN115" s="41">
        <f t="shared" si="160"/>
        <v>460559413797.1615</v>
      </c>
      <c r="BO115" s="41">
        <f t="shared" si="160"/>
        <v>458844112819.02747</v>
      </c>
      <c r="BP115" s="41">
        <f t="shared" si="160"/>
        <v>479447658992.98364</v>
      </c>
      <c r="BQ115" s="41">
        <f t="shared" si="160"/>
        <v>515522705968.76147</v>
      </c>
      <c r="BR115" s="41">
        <f t="shared" si="160"/>
        <v>495345542008.75464</v>
      </c>
      <c r="BS115" s="41">
        <f t="shared" si="160"/>
        <v>499934152239.61707</v>
      </c>
      <c r="BT115" s="41">
        <f t="shared" si="160"/>
        <v>523371095964.7326</v>
      </c>
      <c r="BU115" s="41">
        <f t="shared" si="160"/>
        <v>569466027834.02539</v>
      </c>
      <c r="BV115" s="41">
        <f t="shared" si="160"/>
        <v>554555174106.96631</v>
      </c>
      <c r="BW115" s="41">
        <f t="shared" si="160"/>
        <v>555566223673.32422</v>
      </c>
      <c r="BX115" s="41">
        <f t="shared" si="160"/>
        <v>578357120146.34595</v>
      </c>
      <c r="BY115" s="41">
        <f t="shared" si="160"/>
        <v>618226654645.48938</v>
      </c>
      <c r="BZ115" s="41">
        <f t="shared" si="160"/>
        <v>600428191870.67603</v>
      </c>
      <c r="CA115" s="41">
        <f t="shared" si="160"/>
        <v>606187875578.18945</v>
      </c>
      <c r="CB115" s="41">
        <f t="shared" si="160"/>
        <v>630908363192.75049</v>
      </c>
      <c r="CC115" s="41">
        <f t="shared" si="160"/>
        <v>678571895188.50281</v>
      </c>
      <c r="CD115" s="41">
        <f t="shared" si="160"/>
        <v>663268836091.23633</v>
      </c>
      <c r="CE115" s="41">
        <f t="shared" si="160"/>
        <v>657451749481</v>
      </c>
      <c r="CF115" s="41">
        <f t="shared" si="160"/>
        <v>690883610940</v>
      </c>
      <c r="CG115" s="41">
        <f t="shared" si="160"/>
        <v>738525579325</v>
      </c>
      <c r="CH115" s="41">
        <f t="shared" si="160"/>
        <v>700040411385</v>
      </c>
      <c r="CI115" s="41">
        <f t="shared" si="160"/>
        <v>711331691879</v>
      </c>
      <c r="CJ115" s="41">
        <f t="shared" si="160"/>
        <v>724080878859</v>
      </c>
      <c r="CK115" s="41">
        <v>776979135662.31396</v>
      </c>
      <c r="CL115" s="41">
        <v>729387975599.97827</v>
      </c>
      <c r="CM115" s="41">
        <v>647228794554.57202</v>
      </c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</row>
    <row r="116" spans="1:228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0"/>
      <c r="BT116" s="5"/>
      <c r="BU116" s="5"/>
      <c r="BV116" s="5"/>
      <c r="BW116" s="5"/>
      <c r="BX116" s="5"/>
      <c r="BY116" s="5"/>
      <c r="BZ116" s="5"/>
      <c r="CA116" s="54"/>
      <c r="CB116" s="54"/>
      <c r="CC116" s="54"/>
      <c r="CD116" s="54"/>
      <c r="CE116" s="54"/>
      <c r="CF116" s="54"/>
      <c r="CG116" s="54"/>
      <c r="CI116" s="5"/>
      <c r="CJ116" s="5"/>
      <c r="CK116" s="5"/>
      <c r="CL116" s="5"/>
      <c r="CM116" s="5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</row>
    <row r="117" spans="1:228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I117" s="5"/>
      <c r="CJ117" s="5"/>
      <c r="CK117" s="5"/>
      <c r="CL117" s="5"/>
      <c r="CM117" s="5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</row>
    <row r="118" spans="1:228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</row>
    <row r="119" spans="1:228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</row>
    <row r="120" spans="1:228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V120" s="5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</row>
    <row r="121" spans="1:228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</row>
    <row r="122" spans="1:228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22"/>
      <c r="BU122" s="22"/>
      <c r="BV122" s="22"/>
      <c r="BW122" s="22"/>
      <c r="BX122" s="22"/>
      <c r="BY122" s="22"/>
      <c r="BZ122" s="2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</row>
    <row r="123" spans="1:228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</row>
    <row r="124" spans="1:228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</row>
    <row r="125" spans="1:228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</row>
    <row r="126" spans="1:228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</row>
    <row r="127" spans="1:228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</row>
    <row r="128" spans="1:228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</row>
    <row r="129" spans="1:228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U129" s="52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</row>
    <row r="130" spans="1:228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U130" s="52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</row>
    <row r="131" spans="1:228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U131" s="52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spans="1:228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U132" s="5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spans="1:228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U133" s="52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spans="1:228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U134" s="52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spans="1:228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U135" s="52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spans="1:228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U136" s="52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228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U137" s="52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228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U138" s="52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228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U139" s="52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228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U140" s="52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228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U141" s="52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spans="1:228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U142" s="5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spans="1:228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U143" s="52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spans="1:228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U144" s="52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spans="2:78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U145" s="52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spans="2:78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U146" s="52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spans="2:78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U147" s="52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spans="2:78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U148" s="52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spans="2:78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U149" s="52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spans="2:78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U150" s="52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spans="2:78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U151" s="52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spans="2:78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U152" s="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spans="2:78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U153" s="52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spans="2:78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U154" s="52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spans="2:78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U155" s="52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spans="2:78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U156" s="52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spans="2:78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U157" s="52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spans="2:78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U158" s="52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spans="2:78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U159" s="52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spans="2:78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U160" s="52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spans="1:78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U161" s="52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spans="1:78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U162" s="5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spans="1:78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U163" s="52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spans="1:78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U164" s="52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spans="1:78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U165" s="52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spans="1:78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U166" s="52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spans="1:78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U167" s="52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spans="1:78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U168" s="52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spans="1:78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U169" s="52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spans="1:78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U170" s="52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spans="1:78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U171" s="52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spans="1:78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U172" s="5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spans="1:78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U173" s="52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spans="1:78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U174" s="52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spans="1:78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U175" s="52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spans="1:78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U176" s="52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spans="1:78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U177" s="52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spans="1:78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U178" s="52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spans="1:78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spans="1:78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8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8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8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8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8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8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8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8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8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8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8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8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V1:CH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2020-10-14T19:31:57Z</dcterms:modified>
</cp:coreProperties>
</file>