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iree Manamela 2016\QLFS\Q1 2016\TABLES\"/>
    </mc:Choice>
  </mc:AlternateContent>
  <bookViews>
    <workbookView xWindow="480" yWindow="120" windowWidth="15180" windowHeight="11700" firstSheet="13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2.3'!$A$164:$M$309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Table6!$A$55:$M$120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2.7'!$A$161:$M$263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  <c r="J21" i="22"/>
  <c r="L21" i="22" s="1"/>
  <c r="B21" i="22"/>
</calcChain>
</file>

<file path=xl/sharedStrings.xml><?xml version="1.0" encoding="utf-8"?>
<sst xmlns="http://schemas.openxmlformats.org/spreadsheetml/2006/main" count="13917" uniqueCount="342">
  <si>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</si>
  <si>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</si>
  <si>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</si>
  <si>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</si>
  <si>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</si>
  <si>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</si>
  <si>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</si>
  <si>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</si>
  <si>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</si>
  <si>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</si>
  <si>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</si>
  <si>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</si>
  <si>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</si>
  <si>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</si>
  <si>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</si>
  <si>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</si>
  <si>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</si>
  <si>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</si>
  <si>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</si>
  <si>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</si>
  <si>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</si>
  <si>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</si>
  <si>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</si>
  <si>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</si>
  <si>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</si>
  <si>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</si>
  <si>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</si>
  <si>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</si>
  <si>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</si>
  <si>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</si>
  <si>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</si>
  <si>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</si>
  <si>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</si>
  <si>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</si>
  <si>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</si>
  <si>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</si>
  <si>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</si>
  <si>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</si>
  <si>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</si>
  <si>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</si>
  <si>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</si>
  <si>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</si>
  <si>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</si>
  <si>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</si>
  <si>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</si>
  <si>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</si>
  <si>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</si>
  <si>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</si>
  <si>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</si>
  <si>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</si>
  <si>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</si>
  <si>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</si>
  <si>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</si>
  <si>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</si>
  <si>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</si>
  <si>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</si>
  <si>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</si>
  <si>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</si>
  <si>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</si>
  <si>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</si>
  <si>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</si>
  <si>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</si>
  <si>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</si>
  <si>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</si>
  <si>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</si>
  <si>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</si>
  <si>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</si>
  <si>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</si>
  <si>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</si>
  <si>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</si>
  <si>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</si>
  <si>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</si>
  <si>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</si>
  <si>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</si>
  <si>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</si>
  <si>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</si>
  <si>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</si>
  <si>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</si>
  <si>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</si>
  <si>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</si>
  <si>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</si>
  <si>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</si>
  <si>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</si>
  <si>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</si>
  <si>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</si>
  <si>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</si>
  <si>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</si>
  <si>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</si>
  <si>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</si>
  <si>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</si>
  <si>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</si>
  <si>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</si>
  <si>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</si>
  <si>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</si>
  <si>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</si>
  <si>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</si>
  <si>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</si>
  <si>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</si>
  <si>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</si>
  <si>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</si>
  <si>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</si>
  <si>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</si>
  <si>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</si>
  <si>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</si>
  <si>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</si>
  <si>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</si>
  <si>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</si>
  <si>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</si>
  <si>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</si>
  <si>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</si>
  <si>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</si>
  <si>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</si>
  <si>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</si>
  <si>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</si>
  <si>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</si>
  <si>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</si>
  <si>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</si>
  <si>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</si>
  <si>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</si>
  <si>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</si>
  <si>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</si>
  <si>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</si>
  <si>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</si>
  <si>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</si>
  <si>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</si>
  <si>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</si>
  <si>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</si>
  <si>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</si>
  <si>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</si>
  <si>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</si>
  <si>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</si>
  <si>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</si>
  <si>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</si>
  <si>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</si>
  <si>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</si>
  <si>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</si>
  <si>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</si>
  <si>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</si>
  <si>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</si>
  <si>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</si>
  <si>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</si>
  <si>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</si>
  <si>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</si>
  <si>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</si>
  <si>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</si>
  <si>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</si>
  <si>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</si>
  <si>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</si>
  <si>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</si>
  <si>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</si>
  <si>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</si>
  <si>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</si>
  <si>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</si>
  <si>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</si>
  <si>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</si>
  <si>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</si>
  <si>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</si>
  <si>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</si>
  <si>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</si>
  <si>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</si>
  <si>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</si>
  <si>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</si>
  <si>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</si>
  <si>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</si>
  <si>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</si>
  <si>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</si>
  <si>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</si>
  <si>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</si>
  <si>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</si>
  <si>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</si>
  <si>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</si>
  <si>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</si>
  <si>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</si>
  <si>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</si>
  <si>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</si>
  <si>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</si>
  <si>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</si>
  <si>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</si>
  <si>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</si>
  <si>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</si>
  <si>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</si>
  <si>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</si>
  <si>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</si>
  <si>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</si>
  <si>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</si>
  <si>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</si>
  <si>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</si>
  <si>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</si>
  <si>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</si>
  <si>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</si>
  <si>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</si>
  <si>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</si>
  <si>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</si>
  <si>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</si>
  <si>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</si>
  <si>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</si>
  <si>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</si>
  <si>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</si>
  <si>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</si>
  <si>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</si>
  <si>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</si>
  <si>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</si>
  <si>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</si>
  <si>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</si>
  <si>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</si>
  <si>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</si>
  <si>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</si>
  <si>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</si>
  <si>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</si>
  <si>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</si>
  <si>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</si>
  <si>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</si>
  <si>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</si>
  <si>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</si>
  <si>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</si>
  <si>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</si>
  <si>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</si>
  <si>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</si>
  <si>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</si>
  <si>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</si>
  <si>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</si>
  <si>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</si>
  <si>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</si>
  <si>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</si>
  <si>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</si>
  <si>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</si>
  <si>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</si>
  <si>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</si>
  <si>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</si>
  <si>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2.3: Labour force characteristics by province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</si>
  <si>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</si>
  <si>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</si>
  <si>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</si>
  <si>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2.7: Labour force characteristics by province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</si>
  <si>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</si>
  <si>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</si>
  <si>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</si>
  <si>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</si>
  <si>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>Table 3.8: Conditions of employment - South Africa</t>
  </si>
  <si>
    <t xml:space="preserve"> Entitled to any paid leave</t>
  </si>
  <si>
    <t>Table 3.8b: Conditions of employment - South Africa</t>
  </si>
  <si>
    <t xml:space="preserve"> Income tax (PAYE/ SITE) deduction</t>
  </si>
  <si>
    <t>Table 3.8c: Conditions of employment - South Africa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</si>
  <si>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</si>
  <si>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</si>
  <si>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</si>
  <si>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</si>
  <si>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</si>
  <si>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</si>
  <si>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</si>
  <si>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</si>
  <si>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2.7: Labour force characteristics by province - Expanded definition of unemployment (concluded)</t>
  </si>
  <si>
    <t>Table 3.3: Employed by sector and industry - South Africa</t>
  </si>
  <si>
    <t>Table 3.5: Employed by sex and occupation - South Africa</t>
  </si>
  <si>
    <t>Table 2.3: Labour force characteristics by province (concluded)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</si>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</sst>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12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6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7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3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4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8" xfId="0" applyNumberFormat="1" applyFont="1" applyBorder="1" applyAlignment="1">
      <alignment horizontal="right" vertical="center"/>
    </xf>
    <xf numFmtId="166" fontId="4" fillId="0" borderId="118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4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8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4" fillId="0" borderId="0" xfId="0" applyNumberFormat="1" applyFont="1" applyBorder="1" applyAlignment="1">
      <alignment horizontal="left" vertical="top" indent="2"/>
    </xf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118" xfId="0" applyNumberFormat="1" applyFont="1" applyBorder="1" applyAlignment="1">
      <alignment horizontal="right" vertical="center"/>
    </xf>
    <xf numFmtId="3" fontId="4" fillId="0" borderId="118" xfId="0" applyNumberFormat="1" applyFont="1" applyBorder="1" applyAlignment="1">
      <alignment horizontal="right" vertical="center"/>
    </xf>
    <xf numFmtId="3" fontId="3" fillId="0" borderId="99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right"/>
    </xf>
    <xf numFmtId="3" fontId="4" fillId="0" borderId="94" xfId="0" applyNumberFormat="1" applyFont="1" applyFill="1" applyBorder="1" applyAlignment="1">
      <alignment horizontal="right" vertical="center"/>
    </xf>
    <xf numFmtId="3" fontId="3" fillId="0" borderId="9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4" xfId="0" applyNumberFormat="1" applyFont="1" applyBorder="1" applyAlignment="1"/>
    <xf numFmtId="3" fontId="4" fillId="0" borderId="113" xfId="0" applyNumberFormat="1" applyFont="1" applyBorder="1" applyAlignment="1">
      <alignment vertical="center"/>
    </xf>
    <xf numFmtId="3" fontId="4" fillId="0" borderId="115" xfId="0" applyNumberFormat="1" applyFont="1" applyBorder="1" applyAlignment="1"/>
    <xf numFmtId="3" fontId="3" fillId="0" borderId="97" xfId="0" applyNumberFormat="1" applyFont="1" applyBorder="1" applyAlignment="1"/>
    <xf numFmtId="3" fontId="4" fillId="0" borderId="97" xfId="0" applyNumberFormat="1" applyFont="1" applyBorder="1" applyAlignment="1"/>
    <xf numFmtId="3" fontId="4" fillId="0" borderId="108" xfId="0" applyNumberFormat="1" applyFont="1" applyBorder="1" applyAlignment="1"/>
    <xf numFmtId="3" fontId="4" fillId="0" borderId="84" xfId="0" applyNumberFormat="1" applyFont="1" applyBorder="1" applyAlignment="1">
      <alignment vertical="center"/>
    </xf>
    <xf numFmtId="166" fontId="3" fillId="0" borderId="94" xfId="0" applyNumberFormat="1" applyFont="1" applyBorder="1" applyAlignment="1">
      <alignment vertical="center"/>
    </xf>
    <xf numFmtId="166" fontId="4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>
      <alignment vertical="center"/>
    </xf>
    <xf numFmtId="164" fontId="3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/>
    <xf numFmtId="164" fontId="3" fillId="0" borderId="94" xfId="0" applyNumberFormat="1" applyFont="1" applyBorder="1" applyAlignment="1"/>
    <xf numFmtId="164" fontId="4" fillId="0" borderId="84" xfId="0" applyNumberFormat="1" applyFont="1" applyBorder="1" applyAlignment="1"/>
    <xf numFmtId="0" fontId="4" fillId="0" borderId="94" xfId="0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3" fontId="3" fillId="0" borderId="9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 vertical="center"/>
    </xf>
    <xf numFmtId="3" fontId="3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 vertical="center"/>
    </xf>
    <xf numFmtId="0" fontId="4" fillId="0" borderId="99" xfId="0" applyFont="1" applyBorder="1"/>
    <xf numFmtId="0" fontId="3" fillId="0" borderId="99" xfId="0" applyFont="1" applyBorder="1"/>
    <xf numFmtId="3" fontId="4" fillId="0" borderId="81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 vertical="center" wrapText="1"/>
    </xf>
    <xf numFmtId="49" fontId="3" fillId="0" borderId="94" xfId="0" applyNumberFormat="1" applyFont="1" applyBorder="1" applyAlignment="1">
      <alignment horizontal="center" wrapText="1"/>
    </xf>
    <xf numFmtId="49" fontId="3" fillId="0" borderId="94" xfId="0" applyNumberFormat="1" applyFont="1" applyBorder="1" applyAlignment="1">
      <alignment horizontal="center"/>
    </xf>
    <xf numFmtId="3" fontId="4" fillId="0" borderId="94" xfId="0" applyNumberFormat="1" applyFont="1" applyFill="1" applyBorder="1" applyAlignment="1">
      <alignment horizontal="right"/>
    </xf>
    <xf numFmtId="3" fontId="4" fillId="0" borderId="9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21" xfId="0" applyNumberFormat="1" applyFont="1" applyBorder="1" applyAlignment="1">
      <alignment horizontal="right" vertical="center"/>
    </xf>
    <xf numFmtId="3" fontId="4" fillId="0" borderId="1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99" xfId="0" applyNumberFormat="1" applyFont="1" applyFill="1" applyBorder="1" applyAlignment="1">
      <alignment horizontal="left" wrapText="1"/>
    </xf>
    <xf numFmtId="49" fontId="3" fillId="2" borderId="112" xfId="0" applyNumberFormat="1" applyFont="1" applyFill="1" applyBorder="1" applyAlignment="1">
      <alignment horizontal="left" wrapText="1"/>
    </xf>
    <xf numFmtId="49" fontId="3" fillId="2" borderId="98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4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4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53"/>
  <sheetViews>
    <sheetView workbookViewId="0">
      <selection sqref="A1:AH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29" width="9.42578125" style="5" customWidth="1"/>
    <col min="30" max="16384" width="9.140625" style="5"/>
  </cols>
  <sheetData>
    <row r="1" spans="1:34" ht="26.25" customHeight="1" x14ac:dyDescent="0.2">
      <c r="A1" s="596" t="s">
        <v>225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8"/>
    </row>
    <row r="2" spans="1:34" ht="26.25" customHeight="1" x14ac:dyDescent="0.2">
      <c r="A2" s="59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59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5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  <c r="AE4" s="452"/>
      <c r="AF4" s="518"/>
      <c r="AG4" s="518"/>
      <c r="AH4" s="345"/>
    </row>
    <row r="5" spans="1:34" s="7" customFormat="1" x14ac:dyDescent="0.2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8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  <c r="AE5" s="420">
        <f t="shared" ref="AE5" si="0">SUM(AE6:AE7)</f>
        <v>35954.787302599158</v>
      </c>
      <c r="AF5" s="452">
        <v>36113.613316470655</v>
      </c>
      <c r="AG5" s="452">
        <v>36271.98652428198</v>
      </c>
      <c r="AH5" s="420">
        <v>36430.764801899037</v>
      </c>
    </row>
    <row r="6" spans="1:34" x14ac:dyDescent="0.2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9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  <c r="AE6" s="419">
        <v>18236.140982629215</v>
      </c>
      <c r="AF6" s="419">
        <v>18309.34390291461</v>
      </c>
      <c r="AG6" s="354">
        <v>18382.562820401603</v>
      </c>
      <c r="AH6" s="419">
        <v>18455.925808385033</v>
      </c>
    </row>
    <row r="7" spans="1:34" x14ac:dyDescent="0.2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9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  <c r="AE7" s="419">
        <v>17718.646319969939</v>
      </c>
      <c r="AF7" s="419">
        <v>17804.269413556798</v>
      </c>
      <c r="AG7" s="419">
        <v>17889.423703881082</v>
      </c>
      <c r="AH7" s="419">
        <v>17974.838993513375</v>
      </c>
    </row>
    <row r="8" spans="1:34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9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  <c r="AF8" s="419"/>
      <c r="AG8" s="419"/>
      <c r="AH8" s="419"/>
    </row>
    <row r="9" spans="1:34" s="7" customFormat="1" x14ac:dyDescent="0.2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8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  <c r="AE9" s="420">
        <v>35954.787302598837</v>
      </c>
      <c r="AF9" s="420">
        <v>36113.613316470655</v>
      </c>
      <c r="AG9" s="420">
        <v>36271.98652428198</v>
      </c>
      <c r="AH9" s="420">
        <v>36430.764801899037</v>
      </c>
    </row>
    <row r="10" spans="1:34" x14ac:dyDescent="0.2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9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  <c r="AE10" s="419">
        <v>28573.236229683371</v>
      </c>
      <c r="AF10" s="419">
        <v>28726.258694472148</v>
      </c>
      <c r="AG10" s="419">
        <v>28879.380316076462</v>
      </c>
      <c r="AH10" s="419">
        <v>29032.782307116588</v>
      </c>
    </row>
    <row r="11" spans="1:34" x14ac:dyDescent="0.2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9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  <c r="AE11" s="419">
        <v>3325.4344073273796</v>
      </c>
      <c r="AF11" s="419">
        <v>3336.0303984283109</v>
      </c>
      <c r="AG11" s="419">
        <v>3346.1404873701822</v>
      </c>
      <c r="AH11" s="419">
        <v>3356.2727820135256</v>
      </c>
    </row>
    <row r="12" spans="1:34" x14ac:dyDescent="0.2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9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  <c r="AE12" s="419">
        <v>973.93243471652522</v>
      </c>
      <c r="AF12" s="419">
        <v>976.85617724127155</v>
      </c>
      <c r="AG12" s="555">
        <v>979.6956207357498</v>
      </c>
      <c r="AH12" s="419">
        <v>982.53985554812789</v>
      </c>
    </row>
    <row r="13" spans="1:34" x14ac:dyDescent="0.2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9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  <c r="AE13" s="419">
        <v>3082.1842308720079</v>
      </c>
      <c r="AF13" s="419">
        <v>3074.4680463295022</v>
      </c>
      <c r="AG13" s="419">
        <v>3066.7701001001728</v>
      </c>
      <c r="AH13" s="419">
        <v>3059.1698572202836</v>
      </c>
    </row>
    <row r="14" spans="1:34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9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  <c r="AE14" s="419"/>
      <c r="AF14" s="419"/>
      <c r="AG14" s="419"/>
      <c r="AH14" s="419"/>
    </row>
    <row r="15" spans="1:34" s="7" customFormat="1" x14ac:dyDescent="0.2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8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  <c r="AE15" s="420">
        <v>35954.787302598837</v>
      </c>
      <c r="AF15" s="420">
        <v>36113.613316470655</v>
      </c>
      <c r="AG15" s="420">
        <v>36271.98652428198</v>
      </c>
      <c r="AH15" s="420">
        <v>36430.764801899037</v>
      </c>
    </row>
    <row r="16" spans="1:34" x14ac:dyDescent="0.2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9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  <c r="AE16" s="419">
        <v>4269.4312761904921</v>
      </c>
      <c r="AF16" s="419">
        <v>4293.232972802738</v>
      </c>
      <c r="AG16" s="419">
        <v>4317.0420244225861</v>
      </c>
      <c r="AH16" s="419">
        <v>4335.6338309954563</v>
      </c>
    </row>
    <row r="17" spans="1:34" x14ac:dyDescent="0.2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9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  <c r="AE17" s="419">
        <v>4105.95196653934</v>
      </c>
      <c r="AF17" s="419">
        <v>4114.7567903871977</v>
      </c>
      <c r="AG17" s="419">
        <v>4123.8424497963915</v>
      </c>
      <c r="AH17" s="419">
        <v>4128.9024487843171</v>
      </c>
    </row>
    <row r="18" spans="1:34" x14ac:dyDescent="0.2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9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  <c r="AE18" s="419">
        <v>765.99348281374409</v>
      </c>
      <c r="AF18" s="419">
        <v>768.34963110890544</v>
      </c>
      <c r="AG18" s="419">
        <v>770.65007601153525</v>
      </c>
      <c r="AH18" s="419">
        <v>772.1068742177896</v>
      </c>
    </row>
    <row r="19" spans="1:34" x14ac:dyDescent="0.2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9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  <c r="AE19" s="419">
        <v>1868.5047521890478</v>
      </c>
      <c r="AF19" s="419">
        <v>1871.8950411105909</v>
      </c>
      <c r="AG19" s="419">
        <v>1875.2509550216557</v>
      </c>
      <c r="AH19" s="419">
        <v>1876.5681191756221</v>
      </c>
    </row>
    <row r="20" spans="1:34" x14ac:dyDescent="0.2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9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  <c r="AE20" s="419">
        <v>6690.2557228761607</v>
      </c>
      <c r="AF20" s="419">
        <v>6714.7069076772759</v>
      </c>
      <c r="AG20" s="419">
        <v>6739.4435465126962</v>
      </c>
      <c r="AH20" s="419">
        <v>6757.2434158973902</v>
      </c>
    </row>
    <row r="21" spans="1:34" x14ac:dyDescent="0.2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9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  <c r="AE21" s="419">
        <v>2422.2710324719501</v>
      </c>
      <c r="AF21" s="419">
        <v>2433.5867730946738</v>
      </c>
      <c r="AG21" s="419">
        <v>2444.930665340707</v>
      </c>
      <c r="AH21" s="419">
        <v>2453.4976710493343</v>
      </c>
    </row>
    <row r="22" spans="1:34" x14ac:dyDescent="0.2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9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  <c r="AE22" s="419">
        <v>9524.4695649081805</v>
      </c>
      <c r="AF22" s="419">
        <v>9580.4732435975893</v>
      </c>
      <c r="AG22" s="419">
        <v>9636.0304995198403</v>
      </c>
      <c r="AH22" s="419">
        <v>9679.388677902738</v>
      </c>
    </row>
    <row r="23" spans="1:34" x14ac:dyDescent="0.2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9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  <c r="AE23" s="419">
        <v>2749.5069166673907</v>
      </c>
      <c r="AF23" s="419">
        <v>2762.8540415523444</v>
      </c>
      <c r="AG23" s="419">
        <v>2775.9787984947466</v>
      </c>
      <c r="AH23" s="419">
        <v>2786.1848412580352</v>
      </c>
    </row>
    <row r="24" spans="1:34" x14ac:dyDescent="0.2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9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  <c r="AE24" s="365">
        <v>3558.4025879424926</v>
      </c>
      <c r="AF24" s="365">
        <v>3573.7579151401342</v>
      </c>
      <c r="AG24" s="365">
        <v>3588.8175091625176</v>
      </c>
      <c r="AH24" s="419">
        <v>3641.238922617692</v>
      </c>
    </row>
    <row r="25" spans="1:34" ht="12.7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4" ht="12.75" x14ac:dyDescent="0.2">
      <c r="AC26" s="25"/>
    </row>
    <row r="27" spans="1:34" ht="12.75" x14ac:dyDescent="0.2">
      <c r="AC27" s="25"/>
    </row>
    <row r="28" spans="1:34" ht="12.75" x14ac:dyDescent="0.2">
      <c r="AC28" s="25"/>
    </row>
    <row r="29" spans="1:34" ht="12.75" x14ac:dyDescent="0.2">
      <c r="AC29" s="25"/>
    </row>
    <row r="30" spans="1:34" ht="12.75" x14ac:dyDescent="0.2">
      <c r="AC30" s="25"/>
    </row>
    <row r="31" spans="1:34" ht="12.75" x14ac:dyDescent="0.2">
      <c r="AC31" s="25"/>
    </row>
    <row r="32" spans="1:34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6" spans="29:29" ht="12.75" x14ac:dyDescent="0.2">
      <c r="AC46" s="25"/>
    </row>
    <row r="47" spans="29:29" ht="12.75" x14ac:dyDescent="0.2">
      <c r="AC47" s="25"/>
    </row>
    <row r="48" spans="29:29" ht="12.75" x14ac:dyDescent="0.2">
      <c r="AC48" s="25"/>
    </row>
    <row r="49" spans="29:29" ht="12.75" x14ac:dyDescent="0.2">
      <c r="AC49" s="25"/>
    </row>
    <row r="50" spans="29:29" ht="12.75" x14ac:dyDescent="0.2">
      <c r="AC50" s="25"/>
    </row>
    <row r="53" spans="29:29" x14ac:dyDescent="0.2">
      <c r="AC53" s="12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6"/>
  <sheetViews>
    <sheetView topLeftCell="N1" workbookViewId="0">
      <selection sqref="A1:AH1"/>
    </sheetView>
  </sheetViews>
  <sheetFormatPr defaultColWidth="9.140625" defaultRowHeight="12" x14ac:dyDescent="0.2"/>
  <cols>
    <col min="1" max="1" width="28.85546875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4" ht="26.25" customHeight="1" x14ac:dyDescent="0.2">
      <c r="A1" s="600" t="s">
        <v>250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  <c r="AE4" s="518"/>
      <c r="AF4" s="518"/>
      <c r="AG4" s="518"/>
      <c r="AH4" s="551"/>
    </row>
    <row r="5" spans="1:3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20">
        <v>15663.442983865792</v>
      </c>
    </row>
    <row r="6" spans="1:34" x14ac:dyDescent="0.2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  <c r="AE6" s="452">
        <v>869.34269184948448</v>
      </c>
      <c r="AF6" s="354">
        <v>897.09919439384532</v>
      </c>
      <c r="AG6" s="354">
        <v>860.31987489221569</v>
      </c>
      <c r="AH6" s="419">
        <v>876.0957301210168</v>
      </c>
    </row>
    <row r="7" spans="1:34" x14ac:dyDescent="0.2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  <c r="AE7" s="553">
        <v>446.0317397261411</v>
      </c>
      <c r="AF7" s="354">
        <v>445.99377967480575</v>
      </c>
      <c r="AG7" s="354">
        <v>483.24501128519046</v>
      </c>
      <c r="AH7" s="419">
        <v>473.02153423782426</v>
      </c>
    </row>
    <row r="8" spans="1:34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  <c r="AE8" s="553">
        <v>1756.0316936901934</v>
      </c>
      <c r="AF8" s="553">
        <v>1774.2859549430705</v>
      </c>
      <c r="AG8" s="354">
        <v>1738.144213221572</v>
      </c>
      <c r="AH8" s="419">
        <v>1637.8684541159002</v>
      </c>
    </row>
    <row r="9" spans="1:34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  <c r="AE9" s="354">
        <v>136.13369077076885</v>
      </c>
      <c r="AF9" s="553">
        <v>126.98914369663126</v>
      </c>
      <c r="AG9" s="553">
        <v>123.3025075927481</v>
      </c>
      <c r="AH9" s="419">
        <v>111.11348393395538</v>
      </c>
    </row>
    <row r="10" spans="1:34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  <c r="AE10" s="354">
        <v>1400.5971934648687</v>
      </c>
      <c r="AF10" s="354">
        <v>1459.9507709826601</v>
      </c>
      <c r="AG10" s="553">
        <v>1438.4617806639342</v>
      </c>
      <c r="AH10" s="588">
        <v>1361.7521384485988</v>
      </c>
    </row>
    <row r="11" spans="1:34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588">
        <v>3160.8312646717968</v>
      </c>
    </row>
    <row r="12" spans="1:34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419">
        <v>895.09138749107819</v>
      </c>
    </row>
    <row r="13" spans="1:34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419">
        <v>2217.8761386317897</v>
      </c>
    </row>
    <row r="14" spans="1:34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3675.2415867333807</v>
      </c>
    </row>
    <row r="15" spans="1:34" x14ac:dyDescent="0.2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  <c r="AE15" s="354">
        <v>1291.7544127675872</v>
      </c>
      <c r="AF15" s="354">
        <v>1280.3976156606259</v>
      </c>
      <c r="AG15" s="354">
        <v>1293.6124443860508</v>
      </c>
      <c r="AH15" s="419">
        <v>1251.0045834094367</v>
      </c>
    </row>
    <row r="16" spans="1:34" x14ac:dyDescent="0.2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  <c r="AE16" s="553">
        <v>3.7076830401678116</v>
      </c>
      <c r="AF16" s="354">
        <v>3.8884033431478588</v>
      </c>
      <c r="AG16" s="354">
        <v>3.5908992827069079</v>
      </c>
      <c r="AH16" s="419">
        <v>3.5466820710398563</v>
      </c>
    </row>
    <row r="17" spans="1:34" x14ac:dyDescent="0.2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  <c r="AE17" s="553"/>
      <c r="AF17" s="354"/>
      <c r="AG17" s="354"/>
      <c r="AH17" s="419"/>
    </row>
    <row r="18" spans="1:3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  <c r="AE18" s="554">
        <v>6857.9793817802502</v>
      </c>
      <c r="AF18" s="554">
        <v>6912.1430461136806</v>
      </c>
      <c r="AG18" s="452">
        <v>6995.2844099571403</v>
      </c>
      <c r="AH18" s="420">
        <v>6836.3982577979214</v>
      </c>
    </row>
    <row r="19" spans="1:34" x14ac:dyDescent="0.2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  <c r="AE19" s="553">
        <v>285.84209417157831</v>
      </c>
      <c r="AF19" s="553">
        <v>308.1088191581444</v>
      </c>
      <c r="AG19" s="354">
        <v>287.9739814628976</v>
      </c>
      <c r="AH19" s="419">
        <v>273.49492474516916</v>
      </c>
    </row>
    <row r="20" spans="1:34" x14ac:dyDescent="0.2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  <c r="AE20" s="553">
        <v>52.139176929712903</v>
      </c>
      <c r="AF20" s="553">
        <v>58.935747339882141</v>
      </c>
      <c r="AG20" s="553">
        <v>67.170398793280043</v>
      </c>
      <c r="AH20" s="419">
        <v>65.642235583831635</v>
      </c>
    </row>
    <row r="21" spans="1:34" x14ac:dyDescent="0.2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  <c r="AE21" s="553">
        <v>557.76560677256475</v>
      </c>
      <c r="AF21" s="553">
        <v>597.77363388113133</v>
      </c>
      <c r="AG21" s="553">
        <v>575.6725316673004</v>
      </c>
      <c r="AH21" s="419">
        <v>557.58260955572769</v>
      </c>
    </row>
    <row r="22" spans="1:34" x14ac:dyDescent="0.2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  <c r="AE22" s="553">
        <v>17.188706315827091</v>
      </c>
      <c r="AF22" s="553">
        <v>24.685978331949393</v>
      </c>
      <c r="AG22" s="553">
        <v>35.595717203551679</v>
      </c>
      <c r="AH22" s="419">
        <v>35.240574384103262</v>
      </c>
    </row>
    <row r="23" spans="1:34" x14ac:dyDescent="0.2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  <c r="AE23" s="553">
        <v>155.50927588470233</v>
      </c>
      <c r="AF23" s="553">
        <v>153.4813678380259</v>
      </c>
      <c r="AG23" s="553">
        <v>138.62065114657742</v>
      </c>
      <c r="AH23" s="588">
        <v>157.98503566208041</v>
      </c>
    </row>
    <row r="24" spans="1:34" x14ac:dyDescent="0.2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  <c r="AE24" s="553">
        <v>1527.9503636832294</v>
      </c>
      <c r="AF24" s="553">
        <v>1503.8943828959711</v>
      </c>
      <c r="AG24" s="553">
        <v>1564.8836717732174</v>
      </c>
      <c r="AH24" s="588">
        <v>1468.8121447706792</v>
      </c>
    </row>
    <row r="25" spans="1:34" x14ac:dyDescent="0.2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  <c r="AE25" s="553">
        <v>192.8550334449985</v>
      </c>
      <c r="AF25" s="553">
        <v>183.69649226779813</v>
      </c>
      <c r="AG25" s="553">
        <v>164.96941614046716</v>
      </c>
      <c r="AH25" s="419">
        <v>164.82770718574201</v>
      </c>
    </row>
    <row r="26" spans="1:34" x14ac:dyDescent="0.2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  <c r="AE26" s="354">
        <v>882.1246060927424</v>
      </c>
      <c r="AF26" s="553">
        <v>898.64771914377206</v>
      </c>
      <c r="AG26" s="553">
        <v>945.19452738910297</v>
      </c>
      <c r="AH26" s="419">
        <v>936.46159595363815</v>
      </c>
    </row>
    <row r="27" spans="1:34" x14ac:dyDescent="0.2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  <c r="AE27" s="354">
        <v>2183.747720375015</v>
      </c>
      <c r="AF27" s="553">
        <v>2174.0677213617705</v>
      </c>
      <c r="AG27" s="553">
        <v>2188.9577160835584</v>
      </c>
      <c r="AH27" s="419">
        <v>2217.7220174191862</v>
      </c>
    </row>
    <row r="28" spans="1:34" x14ac:dyDescent="0.2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  <c r="AE28" s="354">
        <v>1000.4043168974682</v>
      </c>
      <c r="AF28" s="354">
        <v>1006.1811832644962</v>
      </c>
      <c r="AG28" s="553">
        <v>1023.471604490296</v>
      </c>
      <c r="AH28" s="419">
        <v>956.33505336431801</v>
      </c>
    </row>
    <row r="29" spans="1:34" x14ac:dyDescent="0.2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  <c r="AE29" s="354">
        <v>2.4524812123896016</v>
      </c>
      <c r="AF29" s="354">
        <v>2.6700006307411095</v>
      </c>
      <c r="AG29" s="553">
        <v>2.774193806872236</v>
      </c>
      <c r="AH29" s="419">
        <v>2.294359173459132</v>
      </c>
    </row>
    <row r="30" spans="1:34" x14ac:dyDescent="0.2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  <c r="AE30" s="354"/>
      <c r="AF30" s="354"/>
      <c r="AG30" s="553"/>
      <c r="AH30" s="588"/>
    </row>
    <row r="31" spans="1:3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  <c r="AE31" s="452">
        <v>8799.0233885521393</v>
      </c>
      <c r="AF31" s="452">
        <v>8916.296207389325</v>
      </c>
      <c r="AG31" s="452">
        <v>9022.7838718283074</v>
      </c>
      <c r="AH31" s="420">
        <v>8827.0447260678266</v>
      </c>
    </row>
    <row r="32" spans="1:34" x14ac:dyDescent="0.2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  <c r="AE32" s="354">
        <v>583.50059767790594</v>
      </c>
      <c r="AF32" s="354">
        <v>588.99037523570007</v>
      </c>
      <c r="AG32" s="354">
        <v>572.34589342931804</v>
      </c>
      <c r="AH32" s="419">
        <v>602.60080537584668</v>
      </c>
    </row>
    <row r="33" spans="1:34" x14ac:dyDescent="0.2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  <c r="AE33" s="354">
        <v>393.89256279642819</v>
      </c>
      <c r="AF33" s="354">
        <v>387.0580323349235</v>
      </c>
      <c r="AG33" s="354">
        <v>416.07461249191027</v>
      </c>
      <c r="AH33" s="419">
        <v>407.37929865399292</v>
      </c>
    </row>
    <row r="34" spans="1:34" x14ac:dyDescent="0.2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  <c r="AE34" s="354">
        <v>1198.2660869176307</v>
      </c>
      <c r="AF34" s="354">
        <v>1176.5123210619406</v>
      </c>
      <c r="AG34" s="354">
        <v>1162.4716815542754</v>
      </c>
      <c r="AH34" s="419">
        <v>1080.285844560173</v>
      </c>
    </row>
    <row r="35" spans="1:34" x14ac:dyDescent="0.2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  <c r="AE35" s="354">
        <v>118.94498445494173</v>
      </c>
      <c r="AF35" s="354">
        <v>102.30316536468186</v>
      </c>
      <c r="AG35" s="354">
        <v>87.706790389196385</v>
      </c>
      <c r="AH35" s="419">
        <v>75.872909549852153</v>
      </c>
    </row>
    <row r="36" spans="1:34" x14ac:dyDescent="0.2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  <c r="AE36" s="354">
        <v>1245.0879175801679</v>
      </c>
      <c r="AF36" s="354">
        <v>1306.4694031446347</v>
      </c>
      <c r="AG36" s="354">
        <v>1299.8411295173569</v>
      </c>
      <c r="AH36" s="588">
        <v>1203.7671027865165</v>
      </c>
    </row>
    <row r="37" spans="1:34" x14ac:dyDescent="0.2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  <c r="AE37" s="354">
        <v>1590.7580509794041</v>
      </c>
      <c r="AF37" s="354">
        <v>1695.9918073892823</v>
      </c>
      <c r="AG37" s="354">
        <v>1715.287328242076</v>
      </c>
      <c r="AH37" s="588">
        <v>1692.0191199011167</v>
      </c>
    </row>
    <row r="38" spans="1:34" x14ac:dyDescent="0.2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  <c r="AE38" s="354">
        <v>729.34865646454045</v>
      </c>
      <c r="AF38" s="354">
        <v>714.58475312423082</v>
      </c>
      <c r="AG38" s="354">
        <v>734.92511287140428</v>
      </c>
      <c r="AH38" s="419">
        <v>730.26368030533581</v>
      </c>
    </row>
    <row r="39" spans="1:34" x14ac:dyDescent="0.2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  <c r="AE39" s="354">
        <v>1282.2198831065443</v>
      </c>
      <c r="AF39" s="354">
        <v>1261.1972855386284</v>
      </c>
      <c r="AG39" s="354">
        <v>1327.8489424975412</v>
      </c>
      <c r="AH39" s="419">
        <v>1281.4145426781531</v>
      </c>
    </row>
    <row r="40" spans="1:34" x14ac:dyDescent="0.2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  <c r="AE40" s="354">
        <v>1364.3993508767344</v>
      </c>
      <c r="AF40" s="354">
        <v>1407.7542290867807</v>
      </c>
      <c r="AG40" s="354">
        <v>1435.3248354636626</v>
      </c>
      <c r="AH40" s="419">
        <v>1457.5195693141814</v>
      </c>
    </row>
    <row r="41" spans="1:34" x14ac:dyDescent="0.2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  <c r="AE41" s="354">
        <v>291.35009587011984</v>
      </c>
      <c r="AF41" s="354">
        <v>274.21643239612916</v>
      </c>
      <c r="AG41" s="354">
        <v>270.14083989575681</v>
      </c>
      <c r="AH41" s="419">
        <v>294.66953004511817</v>
      </c>
    </row>
    <row r="42" spans="1:34" x14ac:dyDescent="0.2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  <c r="AE42" s="485">
        <v>1.2552018277782102</v>
      </c>
      <c r="AF42" s="485">
        <v>1.2184027124067491</v>
      </c>
      <c r="AG42" s="485">
        <v>0.81670547583467179</v>
      </c>
      <c r="AH42" s="419">
        <v>1.2523228975807246</v>
      </c>
    </row>
    <row r="43" spans="1:34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</row>
    <row r="59" spans="1:30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</row>
    <row r="60" spans="1:30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</row>
    <row r="61" spans="1:30" ht="12.75" x14ac:dyDescent="0.2"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D64" s="25"/>
    </row>
    <row r="65" spans="30:30" ht="12.75" x14ac:dyDescent="0.2">
      <c r="AD65" s="25"/>
    </row>
    <row r="66" spans="30:30" ht="12.75" x14ac:dyDescent="0.2">
      <c r="AD66" s="25"/>
    </row>
  </sheetData>
  <mergeCells count="2">
    <mergeCell ref="A2:A3"/>
    <mergeCell ref="A1:AH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4"/>
  <sheetViews>
    <sheetView topLeftCell="P82" workbookViewId="0">
      <selection activeCell="AJ117" sqref="AJ117"/>
    </sheetView>
  </sheetViews>
  <sheetFormatPr defaultColWidth="9.140625" defaultRowHeight="12" x14ac:dyDescent="0.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55" customWidth="1"/>
    <col min="34" max="34" width="10.28515625" style="555" customWidth="1"/>
    <col min="35" max="16384" width="9.140625" style="5"/>
  </cols>
  <sheetData>
    <row r="1" spans="1:34" ht="24.75" customHeight="1" x14ac:dyDescent="0.2">
      <c r="A1" s="600" t="s">
        <v>235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4" t="s">
        <v>1</v>
      </c>
      <c r="AF3" s="547" t="s">
        <v>1</v>
      </c>
      <c r="AG3" s="547" t="s">
        <v>1</v>
      </c>
      <c r="AH3" s="547" t="s">
        <v>1</v>
      </c>
    </row>
    <row r="4" spans="1:34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  <c r="AE4" s="344"/>
      <c r="AF4" s="547"/>
      <c r="AG4" s="547"/>
      <c r="AH4" s="547"/>
    </row>
    <row r="5" spans="1:34" s="7" customFormat="1" x14ac:dyDescent="0.2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  <c r="AE5" s="420">
        <v>869.34269184948448</v>
      </c>
      <c r="AF5" s="573">
        <v>897.09919439384532</v>
      </c>
      <c r="AG5" s="573">
        <v>860.31987489221569</v>
      </c>
      <c r="AH5" s="573">
        <v>876.0957301210168</v>
      </c>
    </row>
    <row r="6" spans="1:34" s="129" customFormat="1" x14ac:dyDescent="0.2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  <c r="AE6" s="419">
        <v>215.22037446736374</v>
      </c>
      <c r="AF6" s="419">
        <v>245.13805243995645</v>
      </c>
      <c r="AG6" s="585">
        <v>213.81143396712449</v>
      </c>
      <c r="AH6" s="589">
        <v>227.83207502342609</v>
      </c>
    </row>
    <row r="7" spans="1:34" x14ac:dyDescent="0.2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  <c r="AE7" s="419">
        <v>83.51050498335762</v>
      </c>
      <c r="AF7" s="419">
        <v>88.465057401087847</v>
      </c>
      <c r="AG7" s="419">
        <v>89.451403522758397</v>
      </c>
      <c r="AH7" s="589">
        <v>94.639969431962328</v>
      </c>
    </row>
    <row r="8" spans="1:34" x14ac:dyDescent="0.2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  <c r="AE8" s="419">
        <v>26.613267547764185</v>
      </c>
      <c r="AF8" s="419">
        <v>34.303827205901278</v>
      </c>
      <c r="AG8" s="419">
        <v>43.486154106097565</v>
      </c>
      <c r="AH8" s="589">
        <v>39.896736267595877</v>
      </c>
    </row>
    <row r="9" spans="1:34" x14ac:dyDescent="0.2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  <c r="AE9" s="419">
        <v>74.349644472492997</v>
      </c>
      <c r="AF9" s="419">
        <v>64.851779025067955</v>
      </c>
      <c r="AG9" s="419">
        <v>63.813291084074166</v>
      </c>
      <c r="AH9" s="419">
        <v>71.671644088178482</v>
      </c>
    </row>
    <row r="10" spans="1:34" x14ac:dyDescent="0.2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  <c r="AE10" s="419">
        <v>149.50189483908974</v>
      </c>
      <c r="AF10" s="419">
        <v>134.30195729239134</v>
      </c>
      <c r="AG10" s="419">
        <v>140.58107598448694</v>
      </c>
      <c r="AH10" s="419">
        <v>136.35905217065331</v>
      </c>
    </row>
    <row r="11" spans="1:34" x14ac:dyDescent="0.2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  <c r="AE11" s="419">
        <v>54.348446135764426</v>
      </c>
      <c r="AF11" s="419">
        <v>55.252599312775196</v>
      </c>
      <c r="AG11" s="419">
        <v>57.093832576437514</v>
      </c>
      <c r="AH11" s="419">
        <v>54.050241646090548</v>
      </c>
    </row>
    <row r="12" spans="1:34" x14ac:dyDescent="0.2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  <c r="AE12" s="419">
        <v>32.470438494971567</v>
      </c>
      <c r="AF12" s="419">
        <v>33.361861157854044</v>
      </c>
      <c r="AG12" s="419">
        <v>34.125395105512531</v>
      </c>
      <c r="AH12" s="419">
        <v>37.076021317889968</v>
      </c>
    </row>
    <row r="13" spans="1:34" x14ac:dyDescent="0.2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  <c r="AE13" s="419">
        <v>88.413831159778212</v>
      </c>
      <c r="AF13" s="419">
        <v>96.471116065748674</v>
      </c>
      <c r="AG13" s="419">
        <v>92.273661406597029</v>
      </c>
      <c r="AH13" s="419">
        <v>94.902370867553174</v>
      </c>
    </row>
    <row r="14" spans="1:34" x14ac:dyDescent="0.2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  <c r="AE14" s="419">
        <v>144.91428974890195</v>
      </c>
      <c r="AF14" s="419">
        <v>144.95294449306112</v>
      </c>
      <c r="AG14" s="419">
        <v>125.68362713912586</v>
      </c>
      <c r="AH14" s="419">
        <v>119.66761930766695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  <c r="AE15" s="419"/>
      <c r="AF15" s="419"/>
      <c r="AG15" s="419"/>
      <c r="AH15" s="419"/>
    </row>
    <row r="16" spans="1:34" s="7" customFormat="1" x14ac:dyDescent="0.2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  <c r="AE16" s="420">
        <v>446.0317397261411</v>
      </c>
      <c r="AF16" s="420">
        <v>445.99377967480575</v>
      </c>
      <c r="AG16" s="420">
        <v>483.24501128519046</v>
      </c>
      <c r="AH16" s="420">
        <v>473.02153423782426</v>
      </c>
    </row>
    <row r="17" spans="1:34" x14ac:dyDescent="0.2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  <c r="AE17" s="419">
        <v>3.0428841373451698</v>
      </c>
      <c r="AF17" s="419">
        <v>2.6047907207100058</v>
      </c>
      <c r="AG17" s="419">
        <v>2.7275169469051885</v>
      </c>
      <c r="AH17" s="419">
        <v>2.4780668325556285</v>
      </c>
    </row>
    <row r="18" spans="1:34" x14ac:dyDescent="0.2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  <c r="AE18" s="419">
        <v>0.26236489880998765</v>
      </c>
      <c r="AF18" s="419">
        <v>1.5812370642907374</v>
      </c>
      <c r="AG18" s="419">
        <v>0.95837547126068379</v>
      </c>
      <c r="AH18" s="419">
        <v>4.159121112522465</v>
      </c>
    </row>
    <row r="19" spans="1:34" x14ac:dyDescent="0.2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  <c r="AE19" s="419">
        <v>25.265916389320441</v>
      </c>
      <c r="AF19" s="419">
        <v>22.01295667253666</v>
      </c>
      <c r="AG19" s="419">
        <v>22.22291134587104</v>
      </c>
      <c r="AH19" s="419">
        <v>20.649786031737406</v>
      </c>
    </row>
    <row r="20" spans="1:34" x14ac:dyDescent="0.2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  <c r="AE20" s="419">
        <v>33.906409497524862</v>
      </c>
      <c r="AF20" s="419">
        <v>30.437363661588233</v>
      </c>
      <c r="AG20" s="419">
        <v>34.9110415539717</v>
      </c>
      <c r="AH20" s="419">
        <v>34.679354587408845</v>
      </c>
    </row>
    <row r="21" spans="1:34" x14ac:dyDescent="0.2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  <c r="AE21" s="419">
        <v>7.9763292238754566</v>
      </c>
      <c r="AF21" s="419">
        <v>7.2319797978294744</v>
      </c>
      <c r="AG21" s="419">
        <v>7.7274955325481107</v>
      </c>
      <c r="AH21" s="419">
        <v>8.1086170186778386</v>
      </c>
    </row>
    <row r="22" spans="1:34" x14ac:dyDescent="0.2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  <c r="AE22" s="419">
        <v>153.68679119832871</v>
      </c>
      <c r="AF22" s="419">
        <v>154.21353546463862</v>
      </c>
      <c r="AG22" s="419">
        <v>172.47447046817302</v>
      </c>
      <c r="AH22" s="419">
        <v>157.29621131210448</v>
      </c>
    </row>
    <row r="23" spans="1:34" x14ac:dyDescent="0.2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  <c r="AE23" s="419">
        <v>83.274836401240265</v>
      </c>
      <c r="AF23" s="419">
        <v>91.599379992891258</v>
      </c>
      <c r="AG23" s="419">
        <v>105.06973525845683</v>
      </c>
      <c r="AH23" s="419">
        <v>94.789300247738367</v>
      </c>
    </row>
    <row r="24" spans="1:34" x14ac:dyDescent="0.2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  <c r="AE24" s="419">
        <v>57.986866147981054</v>
      </c>
      <c r="AF24" s="419">
        <v>58.017035344282533</v>
      </c>
      <c r="AG24" s="419">
        <v>61.48958957811265</v>
      </c>
      <c r="AH24" s="419">
        <v>64.873797146460134</v>
      </c>
    </row>
    <row r="25" spans="1:34" x14ac:dyDescent="0.2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  <c r="AE25" s="419">
        <v>80.629341831714896</v>
      </c>
      <c r="AF25" s="419">
        <v>78.295500956038524</v>
      </c>
      <c r="AG25" s="419">
        <v>75.66387512989111</v>
      </c>
      <c r="AH25" s="419">
        <v>85.987279948619303</v>
      </c>
    </row>
    <row r="26" spans="1:34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  <c r="AE26" s="419"/>
      <c r="AF26" s="419"/>
      <c r="AG26" s="419"/>
      <c r="AH26" s="419"/>
    </row>
    <row r="27" spans="1:34" s="7" customFormat="1" x14ac:dyDescent="0.2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  <c r="AE27" s="420">
        <v>1756.0316936901934</v>
      </c>
      <c r="AF27" s="420">
        <v>1774.2859549430705</v>
      </c>
      <c r="AG27" s="420">
        <v>1738.144213221572</v>
      </c>
      <c r="AH27" s="420">
        <v>1637.8684541159002</v>
      </c>
    </row>
    <row r="28" spans="1:34" x14ac:dyDescent="0.2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  <c r="AE28" s="419">
        <v>275.39638638011587</v>
      </c>
      <c r="AF28" s="419">
        <v>282.58923392360805</v>
      </c>
      <c r="AG28" s="419">
        <v>324.00872773539669</v>
      </c>
      <c r="AH28" s="419">
        <v>285.96303389117116</v>
      </c>
    </row>
    <row r="29" spans="1:34" x14ac:dyDescent="0.2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  <c r="AE29" s="419">
        <v>138.35696269396192</v>
      </c>
      <c r="AF29" s="419">
        <v>133.81090544303603</v>
      </c>
      <c r="AG29" s="419">
        <v>119.04085924521966</v>
      </c>
      <c r="AH29" s="419">
        <v>121.14567775993079</v>
      </c>
    </row>
    <row r="30" spans="1:34" x14ac:dyDescent="0.2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  <c r="AE30" s="419">
        <v>12.56004940894087</v>
      </c>
      <c r="AF30" s="419">
        <v>10.067348389785337</v>
      </c>
      <c r="AG30" s="419">
        <v>13.149557288384226</v>
      </c>
      <c r="AH30" s="419">
        <v>13.213831619522624</v>
      </c>
    </row>
    <row r="31" spans="1:34" x14ac:dyDescent="0.2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  <c r="AE31" s="419">
        <v>72.269130678156756</v>
      </c>
      <c r="AF31" s="419">
        <v>59.499560062990454</v>
      </c>
      <c r="AG31" s="419">
        <v>68.593084192416939</v>
      </c>
      <c r="AH31" s="419">
        <v>59.353757965682114</v>
      </c>
    </row>
    <row r="32" spans="1:34" x14ac:dyDescent="0.2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  <c r="AE32" s="419">
        <v>360.04048704196629</v>
      </c>
      <c r="AF32" s="419">
        <v>349.05735701644653</v>
      </c>
      <c r="AG32" s="419">
        <v>310.28399204403365</v>
      </c>
      <c r="AH32" s="419">
        <v>307.96324355362088</v>
      </c>
    </row>
    <row r="33" spans="1:34" x14ac:dyDescent="0.2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  <c r="AE33" s="419">
        <v>64.228893836666984</v>
      </c>
      <c r="AF33" s="419">
        <v>76.169907973169359</v>
      </c>
      <c r="AG33" s="419">
        <v>79.611721579192846</v>
      </c>
      <c r="AH33" s="419">
        <v>64.153550764646027</v>
      </c>
    </row>
    <row r="34" spans="1:34" x14ac:dyDescent="0.2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  <c r="AE34" s="419">
        <v>650.18431382066785</v>
      </c>
      <c r="AF34" s="419">
        <v>670.7554710007679</v>
      </c>
      <c r="AG34" s="419">
        <v>653.48500001104696</v>
      </c>
      <c r="AH34" s="419">
        <v>619.67487859739401</v>
      </c>
    </row>
    <row r="35" spans="1:34" x14ac:dyDescent="0.2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  <c r="AE35" s="419">
        <v>110.16674491025513</v>
      </c>
      <c r="AF35" s="419">
        <v>114.66290172469357</v>
      </c>
      <c r="AG35" s="419">
        <v>97.303724107467815</v>
      </c>
      <c r="AH35" s="419">
        <v>85.803317335735372</v>
      </c>
    </row>
    <row r="36" spans="1:34" x14ac:dyDescent="0.2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  <c r="AE36" s="419">
        <v>72.828724919464662</v>
      </c>
      <c r="AF36" s="419">
        <v>77.673269408575933</v>
      </c>
      <c r="AG36" s="419">
        <v>72.667547018418361</v>
      </c>
      <c r="AH36" s="419">
        <v>80.59716262819795</v>
      </c>
    </row>
    <row r="37" spans="1:34" x14ac:dyDescent="0.2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  <c r="AE37" s="419"/>
      <c r="AF37" s="419"/>
      <c r="AG37" s="419"/>
      <c r="AH37" s="419"/>
    </row>
    <row r="38" spans="1:34" s="7" customFormat="1" x14ac:dyDescent="0.2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  <c r="AE38" s="420">
        <v>136.13369077076885</v>
      </c>
      <c r="AF38" s="420">
        <v>126.98914369663126</v>
      </c>
      <c r="AG38" s="420">
        <v>123.3025075927481</v>
      </c>
      <c r="AH38" s="420">
        <v>111.11348393395538</v>
      </c>
    </row>
    <row r="39" spans="1:34" x14ac:dyDescent="0.2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  <c r="AE39" s="419">
        <v>16.055154473138792</v>
      </c>
      <c r="AF39" s="419">
        <v>17.673099706530628</v>
      </c>
      <c r="AG39" s="419">
        <v>15.318590383060341</v>
      </c>
      <c r="AH39" s="419">
        <v>10.785894986744299</v>
      </c>
    </row>
    <row r="40" spans="1:34" x14ac:dyDescent="0.2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  <c r="AE40" s="419">
        <v>3.2350511514807954</v>
      </c>
      <c r="AF40" s="419">
        <v>5.9115654872466195</v>
      </c>
      <c r="AG40" s="419">
        <v>6.9433844612578408</v>
      </c>
      <c r="AH40" s="419">
        <v>6.798540097891661</v>
      </c>
    </row>
    <row r="41" spans="1:34" x14ac:dyDescent="0.2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  <c r="AE41" s="419">
        <v>4.1496332446468562</v>
      </c>
      <c r="AF41" s="419">
        <v>2.9251985281248265</v>
      </c>
      <c r="AG41" s="419">
        <v>3.2483743636633542</v>
      </c>
      <c r="AH41" s="419">
        <v>1.8268366855896261</v>
      </c>
    </row>
    <row r="42" spans="1:34" x14ac:dyDescent="0.2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  <c r="AE42" s="419">
        <v>11.834121262657764</v>
      </c>
      <c r="AF42" s="419">
        <v>11.041877322538021</v>
      </c>
      <c r="AG42" s="419">
        <v>9.1096849024221775</v>
      </c>
      <c r="AH42" s="419">
        <v>9.8674347876040844</v>
      </c>
    </row>
    <row r="43" spans="1:34" x14ac:dyDescent="0.2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  <c r="AE43" s="419">
        <v>20.048331951805725</v>
      </c>
      <c r="AF43" s="419">
        <v>18.181178497320705</v>
      </c>
      <c r="AG43" s="419">
        <v>9.5810156525550401</v>
      </c>
      <c r="AH43" s="419">
        <v>8.4684863076138779</v>
      </c>
    </row>
    <row r="44" spans="1:34" x14ac:dyDescent="0.2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  <c r="AE44" s="419">
        <v>4.975042580144005</v>
      </c>
      <c r="AF44" s="419">
        <v>2.9827818328926967</v>
      </c>
      <c r="AG44" s="419">
        <v>2.2696948067331397</v>
      </c>
      <c r="AH44" s="419">
        <v>1.6466754574956732</v>
      </c>
    </row>
    <row r="45" spans="1:34" x14ac:dyDescent="0.2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  <c r="AE45" s="419">
        <v>33.960716253908792</v>
      </c>
      <c r="AF45" s="419">
        <v>26.389812240568791</v>
      </c>
      <c r="AG45" s="419">
        <v>34.244244749696612</v>
      </c>
      <c r="AH45" s="419">
        <v>29.273258704116095</v>
      </c>
    </row>
    <row r="46" spans="1:34" x14ac:dyDescent="0.2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  <c r="AE46" s="419">
        <v>29.69204964938136</v>
      </c>
      <c r="AF46" s="419">
        <v>26.839899502543382</v>
      </c>
      <c r="AG46" s="419">
        <v>26.79420530609784</v>
      </c>
      <c r="AH46" s="419">
        <v>28.631600556465134</v>
      </c>
    </row>
    <row r="47" spans="1:34" x14ac:dyDescent="0.2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  <c r="AE47" s="419">
        <v>12.183590203604718</v>
      </c>
      <c r="AF47" s="419">
        <v>15.043730578865583</v>
      </c>
      <c r="AG47" s="419">
        <v>15.793312967261699</v>
      </c>
      <c r="AH47" s="419">
        <v>13.814756350434925</v>
      </c>
    </row>
    <row r="48" spans="1:34" x14ac:dyDescent="0.2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  <c r="AE48" s="419"/>
      <c r="AF48" s="419"/>
      <c r="AG48" s="419"/>
      <c r="AH48" s="419"/>
    </row>
    <row r="49" spans="1:34" s="7" customFormat="1" x14ac:dyDescent="0.2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  <c r="AE49" s="420">
        <v>1400.5971934648687</v>
      </c>
      <c r="AF49" s="420">
        <v>1459.9507709826601</v>
      </c>
      <c r="AG49" s="420">
        <v>1438.4617806639342</v>
      </c>
      <c r="AH49" s="420">
        <v>1361.7521384485988</v>
      </c>
    </row>
    <row r="50" spans="1:34" x14ac:dyDescent="0.2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  <c r="AE50" s="419">
        <v>206.11273457886543</v>
      </c>
      <c r="AF50" s="419">
        <v>195.80409337785386</v>
      </c>
      <c r="AG50" s="419">
        <v>215.91744695951058</v>
      </c>
      <c r="AH50" s="419">
        <v>203.86573785407808</v>
      </c>
    </row>
    <row r="51" spans="1:34" x14ac:dyDescent="0.2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  <c r="AE51" s="419">
        <v>170.18400511918719</v>
      </c>
      <c r="AF51" s="419">
        <v>174.85704447211458</v>
      </c>
      <c r="AG51" s="419">
        <v>166.31703299613989</v>
      </c>
      <c r="AH51" s="419">
        <v>142.25078988884201</v>
      </c>
    </row>
    <row r="52" spans="1:34" x14ac:dyDescent="0.2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  <c r="AE52" s="419">
        <v>30.29579744678875</v>
      </c>
      <c r="AF52" s="419">
        <v>36.167186039589275</v>
      </c>
      <c r="AG52" s="419">
        <v>32.795783935810604</v>
      </c>
      <c r="AH52" s="419">
        <v>27.899606507664139</v>
      </c>
    </row>
    <row r="53" spans="1:34" x14ac:dyDescent="0.2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  <c r="AE53" s="419">
        <v>53.080036065749574</v>
      </c>
      <c r="AF53" s="419">
        <v>60.760957975148095</v>
      </c>
      <c r="AG53" s="419">
        <v>52.605497339875832</v>
      </c>
      <c r="AH53" s="419">
        <v>57.17992382274312</v>
      </c>
    </row>
    <row r="54" spans="1:34" x14ac:dyDescent="0.2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  <c r="AE54" s="419">
        <v>259.65756948550109</v>
      </c>
      <c r="AF54" s="419">
        <v>282.70369981106677</v>
      </c>
      <c r="AG54" s="419">
        <v>239.52750062218371</v>
      </c>
      <c r="AH54" s="419">
        <v>238.79269641670538</v>
      </c>
    </row>
    <row r="55" spans="1:34" x14ac:dyDescent="0.2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  <c r="AE55" s="419">
        <v>61.942669393889048</v>
      </c>
      <c r="AF55" s="419">
        <v>63.460077149651291</v>
      </c>
      <c r="AG55" s="419">
        <v>69.021770787132198</v>
      </c>
      <c r="AH55" s="419">
        <v>59.02731164183767</v>
      </c>
    </row>
    <row r="56" spans="1:34" x14ac:dyDescent="0.2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  <c r="AE56" s="419">
        <v>370.61678970448673</v>
      </c>
      <c r="AF56" s="419">
        <v>391.33725172845539</v>
      </c>
      <c r="AG56" s="419">
        <v>408.399682332861</v>
      </c>
      <c r="AH56" s="419">
        <v>374.51111853762313</v>
      </c>
    </row>
    <row r="57" spans="1:34" x14ac:dyDescent="0.2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  <c r="AE57" s="419">
        <v>92.376659865389016</v>
      </c>
      <c r="AF57" s="419">
        <v>103.5406937297854</v>
      </c>
      <c r="AG57" s="419">
        <v>123.02512132020705</v>
      </c>
      <c r="AH57" s="419">
        <v>98.53736433339057</v>
      </c>
    </row>
    <row r="58" spans="1:34" x14ac:dyDescent="0.2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  <c r="AE58" s="419">
        <v>156.33093180501345</v>
      </c>
      <c r="AF58" s="365">
        <v>151.31976669899711</v>
      </c>
      <c r="AG58" s="365">
        <v>130.85194437021516</v>
      </c>
      <c r="AH58" s="365">
        <v>159.68758944571184</v>
      </c>
    </row>
    <row r="59" spans="1:34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  <c r="AF59" s="512"/>
      <c r="AG59" s="25"/>
      <c r="AH59" s="590"/>
    </row>
    <row r="61" spans="1:34" x14ac:dyDescent="0.2">
      <c r="L61" s="5"/>
    </row>
    <row r="62" spans="1:34" ht="25.5" customHeight="1" x14ac:dyDescent="0.2">
      <c r="A62" s="596" t="s">
        <v>234</v>
      </c>
      <c r="B62" s="597"/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  <c r="P62" s="597"/>
      <c r="Q62" s="597"/>
      <c r="R62" s="597"/>
      <c r="S62" s="597"/>
      <c r="T62" s="597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7"/>
      <c r="AH62" s="598"/>
    </row>
    <row r="63" spans="1:34" ht="25.5" customHeight="1" x14ac:dyDescent="0.2">
      <c r="A63" s="603"/>
      <c r="B63" s="10" t="s">
        <v>67</v>
      </c>
      <c r="C63" s="10" t="s">
        <v>68</v>
      </c>
      <c r="D63" s="10" t="s">
        <v>69</v>
      </c>
      <c r="E63" s="10" t="s">
        <v>70</v>
      </c>
      <c r="F63" s="10" t="s">
        <v>72</v>
      </c>
      <c r="G63" s="10" t="s">
        <v>73</v>
      </c>
      <c r="H63" s="10" t="s">
        <v>74</v>
      </c>
      <c r="I63" s="10" t="s">
        <v>71</v>
      </c>
      <c r="J63" s="10" t="s">
        <v>59</v>
      </c>
      <c r="K63" s="10" t="s">
        <v>60</v>
      </c>
      <c r="L63" s="344" t="s">
        <v>61</v>
      </c>
      <c r="M63" s="24" t="s">
        <v>62</v>
      </c>
      <c r="N63" s="211" t="s">
        <v>63</v>
      </c>
      <c r="O63" s="190" t="s">
        <v>64</v>
      </c>
      <c r="P63" s="190" t="s">
        <v>65</v>
      </c>
      <c r="Q63" s="190" t="s">
        <v>66</v>
      </c>
      <c r="R63" s="190" t="s">
        <v>256</v>
      </c>
      <c r="S63" s="190" t="s">
        <v>257</v>
      </c>
      <c r="T63" s="190" t="s">
        <v>42</v>
      </c>
      <c r="U63" s="190" t="s">
        <v>45</v>
      </c>
      <c r="V63" s="190" t="s">
        <v>52</v>
      </c>
      <c r="W63" s="190" t="s">
        <v>53</v>
      </c>
      <c r="X63" s="212" t="s">
        <v>56</v>
      </c>
      <c r="Y63" s="191" t="s">
        <v>75</v>
      </c>
      <c r="Z63" s="314" t="s">
        <v>281</v>
      </c>
      <c r="AA63" s="344" t="s">
        <v>283</v>
      </c>
      <c r="AB63" s="344" t="s">
        <v>286</v>
      </c>
      <c r="AC63" s="344" t="s">
        <v>287</v>
      </c>
      <c r="AD63" s="344" t="s">
        <v>288</v>
      </c>
      <c r="AE63" s="547" t="s">
        <v>336</v>
      </c>
      <c r="AF63" s="547" t="s">
        <v>338</v>
      </c>
      <c r="AG63" s="547" t="s">
        <v>340</v>
      </c>
      <c r="AH63" s="547" t="s">
        <v>341</v>
      </c>
    </row>
    <row r="64" spans="1:34" x14ac:dyDescent="0.2">
      <c r="A64" s="603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45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15" t="s">
        <v>1</v>
      </c>
      <c r="AA64" s="345" t="s">
        <v>1</v>
      </c>
      <c r="AB64" s="345" t="s">
        <v>1</v>
      </c>
      <c r="AC64" s="345" t="s">
        <v>1</v>
      </c>
      <c r="AD64" s="345" t="s">
        <v>1</v>
      </c>
      <c r="AE64" s="518" t="s">
        <v>1</v>
      </c>
      <c r="AF64" s="518" t="s">
        <v>1</v>
      </c>
      <c r="AG64" s="518" t="s">
        <v>1</v>
      </c>
      <c r="AH64" s="518" t="s">
        <v>1</v>
      </c>
    </row>
    <row r="65" spans="1:34" x14ac:dyDescent="0.2">
      <c r="A65" s="84"/>
      <c r="B65" s="61"/>
      <c r="C65" s="11"/>
      <c r="D65" s="11"/>
      <c r="E65" s="11"/>
      <c r="F65" s="11"/>
      <c r="G65" s="11"/>
      <c r="H65" s="29"/>
      <c r="I65" s="123"/>
      <c r="J65" s="123"/>
      <c r="K65" s="123"/>
      <c r="M65" s="124"/>
      <c r="N65" s="194"/>
      <c r="O65" s="192"/>
      <c r="P65" s="192"/>
      <c r="Q65" s="192"/>
      <c r="R65" s="192"/>
      <c r="S65" s="192"/>
      <c r="T65" s="195"/>
      <c r="U65" s="205"/>
      <c r="V65" s="205"/>
      <c r="W65" s="205"/>
      <c r="X65" s="213"/>
      <c r="Y65" s="214"/>
      <c r="Z65" s="315"/>
      <c r="AA65" s="345"/>
      <c r="AB65" s="423"/>
      <c r="AC65" s="345"/>
      <c r="AD65" s="345"/>
      <c r="AE65" s="518"/>
      <c r="AF65" s="354"/>
      <c r="AG65" s="551"/>
      <c r="AH65" s="518"/>
    </row>
    <row r="66" spans="1:34" s="7" customFormat="1" x14ac:dyDescent="0.2">
      <c r="A66" s="84" t="s">
        <v>9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100">
        <v>3079.1563175103024</v>
      </c>
      <c r="J66" s="100">
        <v>3021.2700707166923</v>
      </c>
      <c r="K66" s="100">
        <v>3054.9926089004275</v>
      </c>
      <c r="L66" s="346">
        <v>3089.9903785990969</v>
      </c>
      <c r="M66" s="101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100">
        <v>3107.8817405937189</v>
      </c>
      <c r="V66" s="100">
        <v>3032.3022254406769</v>
      </c>
      <c r="W66" s="100">
        <v>3086.625562274472</v>
      </c>
      <c r="X66" s="100">
        <v>3184.735450995116</v>
      </c>
      <c r="Y66" s="101">
        <v>3224.4006811305508</v>
      </c>
      <c r="Z66" s="318">
        <v>3186.3388093782964</v>
      </c>
      <c r="AA66" s="346">
        <v>3178.6649788546606</v>
      </c>
      <c r="AB66" s="346">
        <v>3196.5739295373351</v>
      </c>
      <c r="AC66" s="346">
        <v>3246.8113828573673</v>
      </c>
      <c r="AD66" s="346">
        <v>3045.8961003444892</v>
      </c>
      <c r="AE66" s="452">
        <v>3118.7084146626271</v>
      </c>
      <c r="AF66" s="452">
        <v>3199.886190285245</v>
      </c>
      <c r="AG66" s="452">
        <v>3280.1710000152925</v>
      </c>
      <c r="AH66" s="420">
        <v>3160.8312646717968</v>
      </c>
    </row>
    <row r="67" spans="1:34" x14ac:dyDescent="0.2">
      <c r="A67" s="36" t="s">
        <v>157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4">
        <v>431.97800382959548</v>
      </c>
      <c r="J67" s="104">
        <v>441.03232452595381</v>
      </c>
      <c r="K67" s="104">
        <v>424.54087793166747</v>
      </c>
      <c r="L67" s="347">
        <v>411.68051870134332</v>
      </c>
      <c r="M67" s="110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4">
        <v>427.64719566246708</v>
      </c>
      <c r="V67" s="104">
        <v>419.13006393351685</v>
      </c>
      <c r="W67" s="104">
        <v>450.69438586319956</v>
      </c>
      <c r="X67" s="104">
        <v>457.98762853678102</v>
      </c>
      <c r="Y67" s="110">
        <v>495.51505877016973</v>
      </c>
      <c r="Z67" s="319">
        <v>474.30318362795725</v>
      </c>
      <c r="AA67" s="347">
        <v>449.63998442273612</v>
      </c>
      <c r="AB67" s="347">
        <v>486.61639561494661</v>
      </c>
      <c r="AC67" s="347">
        <v>465.78979264983474</v>
      </c>
      <c r="AD67" s="347">
        <v>409.89276623445693</v>
      </c>
      <c r="AE67" s="354">
        <v>467.30871433235251</v>
      </c>
      <c r="AF67" s="354">
        <v>484.36057059143855</v>
      </c>
      <c r="AG67" s="354">
        <v>459.61429054534676</v>
      </c>
      <c r="AH67" s="419">
        <v>456.65604320360234</v>
      </c>
    </row>
    <row r="68" spans="1:34" x14ac:dyDescent="0.2">
      <c r="A68" s="36" t="s">
        <v>158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4">
        <v>274.41369331846363</v>
      </c>
      <c r="J68" s="104">
        <v>292.67414783554068</v>
      </c>
      <c r="K68" s="104">
        <v>301.037251936443</v>
      </c>
      <c r="L68" s="347">
        <v>320.65738031597323</v>
      </c>
      <c r="M68" s="110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4">
        <v>269.32356312386605</v>
      </c>
      <c r="V68" s="104">
        <v>260.36519582311524</v>
      </c>
      <c r="W68" s="104">
        <v>269.13127081209012</v>
      </c>
      <c r="X68" s="104">
        <v>280.17326011021169</v>
      </c>
      <c r="Y68" s="110">
        <v>263.44963666436109</v>
      </c>
      <c r="Z68" s="319">
        <v>287.36542826553722</v>
      </c>
      <c r="AA68" s="347">
        <v>259.65821414425471</v>
      </c>
      <c r="AB68" s="347">
        <v>298.74097934193173</v>
      </c>
      <c r="AC68" s="347">
        <v>289.20967553550872</v>
      </c>
      <c r="AD68" s="347">
        <v>291.84870419072246</v>
      </c>
      <c r="AE68" s="354">
        <v>297.15528546817143</v>
      </c>
      <c r="AF68" s="354">
        <v>269.47357832368971</v>
      </c>
      <c r="AG68" s="354">
        <v>306.19752324490588</v>
      </c>
      <c r="AH68" s="419">
        <v>291.73131716852441</v>
      </c>
    </row>
    <row r="69" spans="1:34" x14ac:dyDescent="0.2">
      <c r="A69" s="36" t="s">
        <v>159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4">
        <v>44.302647331401573</v>
      </c>
      <c r="J69" s="104">
        <v>47.107562647131317</v>
      </c>
      <c r="K69" s="104">
        <v>45.897946526921352</v>
      </c>
      <c r="L69" s="347">
        <v>42.787495691536115</v>
      </c>
      <c r="M69" s="110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4">
        <v>50.135291462155209</v>
      </c>
      <c r="V69" s="104">
        <v>46.3998022399742</v>
      </c>
      <c r="W69" s="104">
        <v>51.256867189925373</v>
      </c>
      <c r="X69" s="104">
        <v>46.769140589832411</v>
      </c>
      <c r="Y69" s="110">
        <v>50.849599974243567</v>
      </c>
      <c r="Z69" s="319">
        <v>44.586014856545653</v>
      </c>
      <c r="AA69" s="347">
        <v>48.947719916111915</v>
      </c>
      <c r="AB69" s="347">
        <v>42.721459857545632</v>
      </c>
      <c r="AC69" s="347">
        <v>47.440121242758721</v>
      </c>
      <c r="AD69" s="347">
        <v>57.473776672865057</v>
      </c>
      <c r="AE69" s="354">
        <v>54.410269832145019</v>
      </c>
      <c r="AF69" s="354">
        <v>52.761775076133439</v>
      </c>
      <c r="AG69" s="354">
        <v>45.658543020474752</v>
      </c>
      <c r="AH69" s="419">
        <v>49.140112293763131</v>
      </c>
    </row>
    <row r="70" spans="1:34" x14ac:dyDescent="0.2">
      <c r="A70" s="36" t="s">
        <v>160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4">
        <v>170.71874011113826</v>
      </c>
      <c r="J70" s="104">
        <v>160.40238217257618</v>
      </c>
      <c r="K70" s="104">
        <v>163.48734049813592</v>
      </c>
      <c r="L70" s="347">
        <v>180.61382442185914</v>
      </c>
      <c r="M70" s="110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4">
        <v>148.11172571571205</v>
      </c>
      <c r="V70" s="104">
        <v>134.79027760343246</v>
      </c>
      <c r="W70" s="104">
        <v>141.25376891121704</v>
      </c>
      <c r="X70" s="104">
        <v>142.16499603886356</v>
      </c>
      <c r="Y70" s="110">
        <v>138.62791279753537</v>
      </c>
      <c r="Z70" s="319">
        <v>147.96825909778806</v>
      </c>
      <c r="AA70" s="347">
        <v>150.51218778831438</v>
      </c>
      <c r="AB70" s="347">
        <v>154.19035258388627</v>
      </c>
      <c r="AC70" s="347">
        <v>170.37526411179604</v>
      </c>
      <c r="AD70" s="347">
        <v>166.74813195024558</v>
      </c>
      <c r="AE70" s="354">
        <v>168.99060284697467</v>
      </c>
      <c r="AF70" s="354">
        <v>164.96379773383012</v>
      </c>
      <c r="AG70" s="354">
        <v>186.76807681761468</v>
      </c>
      <c r="AH70" s="419">
        <v>166.06363461385149</v>
      </c>
    </row>
    <row r="71" spans="1:34" x14ac:dyDescent="0.2">
      <c r="A71" s="26" t="s">
        <v>161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4">
        <v>505.73000027811202</v>
      </c>
      <c r="J71" s="104">
        <v>501.34793335877123</v>
      </c>
      <c r="K71" s="104">
        <v>487.07842214324825</v>
      </c>
      <c r="L71" s="347">
        <v>484.79073318309844</v>
      </c>
      <c r="M71" s="110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4">
        <v>469.71634842412766</v>
      </c>
      <c r="V71" s="104">
        <v>475.55774157627786</v>
      </c>
      <c r="W71" s="104">
        <v>482.30891849802867</v>
      </c>
      <c r="X71" s="104">
        <v>554.40825456624304</v>
      </c>
      <c r="Y71" s="110">
        <v>566.566136632998</v>
      </c>
      <c r="Z71" s="319">
        <v>570.45515144083197</v>
      </c>
      <c r="AA71" s="347">
        <v>549.57353386768273</v>
      </c>
      <c r="AB71" s="347">
        <v>511.3506435273091</v>
      </c>
      <c r="AC71" s="347">
        <v>529.67057285185047</v>
      </c>
      <c r="AD71" s="347">
        <v>466.4312190562888</v>
      </c>
      <c r="AE71" s="354">
        <v>493.49444277126412</v>
      </c>
      <c r="AF71" s="354">
        <v>517.91794670734043</v>
      </c>
      <c r="AG71" s="354">
        <v>530.78797992952582</v>
      </c>
      <c r="AH71" s="419">
        <v>549.37847022528456</v>
      </c>
    </row>
    <row r="72" spans="1:34" x14ac:dyDescent="0.2">
      <c r="A72" s="26" t="s">
        <v>162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4">
        <v>156.89222133009045</v>
      </c>
      <c r="J72" s="104">
        <v>160.0797553983551</v>
      </c>
      <c r="K72" s="104">
        <v>164.65784966629954</v>
      </c>
      <c r="L72" s="347">
        <v>184.74593992664944</v>
      </c>
      <c r="M72" s="110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4">
        <v>158.17667280336565</v>
      </c>
      <c r="V72" s="104">
        <v>153.53838588106674</v>
      </c>
      <c r="W72" s="104">
        <v>154.344472760484</v>
      </c>
      <c r="X72" s="104">
        <v>146.97596576357435</v>
      </c>
      <c r="Y72" s="110">
        <v>162.66031212751716</v>
      </c>
      <c r="Z72" s="319">
        <v>172.05440349268665</v>
      </c>
      <c r="AA72" s="347">
        <v>173.71638379659916</v>
      </c>
      <c r="AB72" s="347">
        <v>164.29706021896186</v>
      </c>
      <c r="AC72" s="347">
        <v>176.8771765098341</v>
      </c>
      <c r="AD72" s="347">
        <v>150.65596720553759</v>
      </c>
      <c r="AE72" s="354">
        <v>170.68381423224386</v>
      </c>
      <c r="AF72" s="354">
        <v>175.68334170203858</v>
      </c>
      <c r="AG72" s="354">
        <v>168.31138563569081</v>
      </c>
      <c r="AH72" s="419">
        <v>163.4879293929929</v>
      </c>
    </row>
    <row r="73" spans="1:34" x14ac:dyDescent="0.2">
      <c r="A73" s="26" t="s">
        <v>163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4">
        <v>975.18076233005706</v>
      </c>
      <c r="J73" s="104">
        <v>929.99158535011384</v>
      </c>
      <c r="K73" s="104">
        <v>972.46537341530313</v>
      </c>
      <c r="L73" s="347">
        <v>990.40211965447224</v>
      </c>
      <c r="M73" s="110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4">
        <v>1066.8780246217304</v>
      </c>
      <c r="V73" s="104">
        <v>1054.0126862887257</v>
      </c>
      <c r="W73" s="104">
        <v>1045.2436065399697</v>
      </c>
      <c r="X73" s="104">
        <v>1034.3715306255947</v>
      </c>
      <c r="Y73" s="110">
        <v>1010.7205653602815</v>
      </c>
      <c r="Z73" s="319">
        <v>988.21044041466507</v>
      </c>
      <c r="AA73" s="347">
        <v>996.57718491197704</v>
      </c>
      <c r="AB73" s="347">
        <v>991.07592877257593</v>
      </c>
      <c r="AC73" s="347">
        <v>1001.7099656662921</v>
      </c>
      <c r="AD73" s="347">
        <v>992.17650742194803</v>
      </c>
      <c r="AE73" s="354">
        <v>959.56537039386217</v>
      </c>
      <c r="AF73" s="354">
        <v>1001.4438375376577</v>
      </c>
      <c r="AG73" s="354">
        <v>1053.6548581458471</v>
      </c>
      <c r="AH73" s="419">
        <v>936.42081443015513</v>
      </c>
    </row>
    <row r="74" spans="1:34" x14ac:dyDescent="0.2">
      <c r="A74" s="26" t="s">
        <v>164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4">
        <v>253.67761790525574</v>
      </c>
      <c r="J74" s="104">
        <v>235.04409973003081</v>
      </c>
      <c r="K74" s="104">
        <v>235.74318765493578</v>
      </c>
      <c r="L74" s="347">
        <v>235.12441112265248</v>
      </c>
      <c r="M74" s="110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4">
        <v>251.13526018680511</v>
      </c>
      <c r="V74" s="104">
        <v>231.46251473637969</v>
      </c>
      <c r="W74" s="104">
        <v>246.71512106404819</v>
      </c>
      <c r="X74" s="104">
        <v>253.22380964792237</v>
      </c>
      <c r="Y74" s="110">
        <v>265.38340798585381</v>
      </c>
      <c r="Z74" s="319">
        <v>243.15781720886687</v>
      </c>
      <c r="AA74" s="347">
        <v>237.23694954317014</v>
      </c>
      <c r="AB74" s="347">
        <v>234.08388171169045</v>
      </c>
      <c r="AC74" s="347">
        <v>254.04059206982555</v>
      </c>
      <c r="AD74" s="347">
        <v>242.19858031727861</v>
      </c>
      <c r="AE74" s="354">
        <v>240.16599855359379</v>
      </c>
      <c r="AF74" s="354">
        <v>236.85566694436022</v>
      </c>
      <c r="AG74" s="354">
        <v>241.77827446843705</v>
      </c>
      <c r="AH74" s="419">
        <v>245.11106213544841</v>
      </c>
    </row>
    <row r="75" spans="1:34" x14ac:dyDescent="0.2">
      <c r="A75" s="26" t="s">
        <v>165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4">
        <v>266.26263107619155</v>
      </c>
      <c r="J75" s="104">
        <v>253.59027969822071</v>
      </c>
      <c r="K75" s="104">
        <v>260.0843591274778</v>
      </c>
      <c r="L75" s="347">
        <v>239.18795558150725</v>
      </c>
      <c r="M75" s="110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4">
        <v>266.75765859348644</v>
      </c>
      <c r="V75" s="104">
        <v>257.04555735818639</v>
      </c>
      <c r="W75" s="104">
        <v>245.6771506355208</v>
      </c>
      <c r="X75" s="104">
        <v>268.66086511609177</v>
      </c>
      <c r="Y75" s="110">
        <v>270.62805081759961</v>
      </c>
      <c r="Z75" s="319">
        <v>258.23811097341974</v>
      </c>
      <c r="AA75" s="347">
        <v>312.8028204638083</v>
      </c>
      <c r="AB75" s="347">
        <v>313.49722790849154</v>
      </c>
      <c r="AC75" s="347">
        <v>311.698222219662</v>
      </c>
      <c r="AD75" s="347">
        <v>268.47044729514482</v>
      </c>
      <c r="AE75" s="354">
        <v>266.93391623202217</v>
      </c>
      <c r="AF75" s="354">
        <v>296.42567566876153</v>
      </c>
      <c r="AG75" s="354">
        <v>287.40006820744878</v>
      </c>
      <c r="AH75" s="419">
        <v>302.84188120817203</v>
      </c>
    </row>
    <row r="76" spans="1:34" x14ac:dyDescent="0.2">
      <c r="A76" s="26"/>
      <c r="B76" s="64"/>
      <c r="C76" s="9"/>
      <c r="D76" s="9"/>
      <c r="E76" s="9"/>
      <c r="F76" s="9"/>
      <c r="G76" s="9"/>
      <c r="H76" s="42"/>
      <c r="I76" s="104"/>
      <c r="J76" s="104"/>
      <c r="K76" s="104"/>
      <c r="L76" s="347"/>
      <c r="M76" s="110"/>
      <c r="N76" s="64"/>
      <c r="O76" s="9"/>
      <c r="P76" s="9"/>
      <c r="Q76" s="9"/>
      <c r="R76" s="9"/>
      <c r="S76" s="9"/>
      <c r="T76" s="42"/>
      <c r="U76" s="104"/>
      <c r="V76" s="104"/>
      <c r="W76" s="104"/>
      <c r="X76" s="104"/>
      <c r="Y76" s="110"/>
      <c r="Z76" s="319"/>
      <c r="AA76" s="347"/>
      <c r="AB76" s="347"/>
      <c r="AC76" s="347"/>
      <c r="AD76" s="347"/>
      <c r="AE76" s="354"/>
      <c r="AF76" s="354"/>
      <c r="AG76" s="354"/>
      <c r="AH76" s="419"/>
    </row>
    <row r="77" spans="1:34" s="7" customFormat="1" x14ac:dyDescent="0.2">
      <c r="A77" s="23" t="s">
        <v>10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2">
        <v>801.14709949699375</v>
      </c>
      <c r="J77" s="102">
        <v>838.05123539501676</v>
      </c>
      <c r="K77" s="102">
        <v>809.83020177482047</v>
      </c>
      <c r="L77" s="346">
        <v>811.22411937388699</v>
      </c>
      <c r="M77" s="109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2">
        <v>877.23562852787484</v>
      </c>
      <c r="V77" s="102">
        <v>871.83343996933525</v>
      </c>
      <c r="W77" s="102">
        <v>897.04234077770082</v>
      </c>
      <c r="X77" s="102">
        <v>926.13738699217413</v>
      </c>
      <c r="Y77" s="109">
        <v>961.29268747591095</v>
      </c>
      <c r="Z77" s="318">
        <v>894.99976225101682</v>
      </c>
      <c r="AA77" s="346">
        <v>947.47097339621098</v>
      </c>
      <c r="AB77" s="346">
        <v>932.55628403696028</v>
      </c>
      <c r="AC77" s="346">
        <v>951.60107593778446</v>
      </c>
      <c r="AD77" s="346">
        <v>898.54600045021573</v>
      </c>
      <c r="AE77" s="452">
        <v>922.20368990953864</v>
      </c>
      <c r="AF77" s="452">
        <v>898.28124539202906</v>
      </c>
      <c r="AG77" s="452">
        <v>899.89452901187201</v>
      </c>
      <c r="AH77" s="420">
        <v>895.09138749107819</v>
      </c>
    </row>
    <row r="78" spans="1:34" x14ac:dyDescent="0.2">
      <c r="A78" s="36" t="s">
        <v>157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4">
        <v>91.948013167603676</v>
      </c>
      <c r="J78" s="104">
        <v>109.29559053466613</v>
      </c>
      <c r="K78" s="104">
        <v>111.34204911190132</v>
      </c>
      <c r="L78" s="347">
        <v>123.05352545357358</v>
      </c>
      <c r="M78" s="110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4">
        <v>112.42196316448965</v>
      </c>
      <c r="V78" s="104">
        <v>131.63930862514411</v>
      </c>
      <c r="W78" s="104">
        <v>137.56527232665138</v>
      </c>
      <c r="X78" s="104">
        <v>136.37992859135633</v>
      </c>
      <c r="Y78" s="110">
        <v>132.50847167555781</v>
      </c>
      <c r="Z78" s="319">
        <v>141.50412140680339</v>
      </c>
      <c r="AA78" s="347">
        <v>153.11978813342461</v>
      </c>
      <c r="AB78" s="347">
        <v>138.78633611062892</v>
      </c>
      <c r="AC78" s="347">
        <v>133.1778837219689</v>
      </c>
      <c r="AD78" s="347">
        <v>116.16200849843985</v>
      </c>
      <c r="AE78" s="354">
        <v>116.95655425983506</v>
      </c>
      <c r="AF78" s="354">
        <v>119.36173300169794</v>
      </c>
      <c r="AG78" s="354">
        <v>125.17187050558306</v>
      </c>
      <c r="AH78" s="419">
        <v>120.93589395904731</v>
      </c>
    </row>
    <row r="79" spans="1:34" x14ac:dyDescent="0.2">
      <c r="A79" s="36" t="s">
        <v>158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4">
        <v>79.017256346224556</v>
      </c>
      <c r="J79" s="104">
        <v>74.852041949506912</v>
      </c>
      <c r="K79" s="104">
        <v>70.535679091165065</v>
      </c>
      <c r="L79" s="347">
        <v>66.734822918119846</v>
      </c>
      <c r="M79" s="110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4">
        <v>62.891631565579139</v>
      </c>
      <c r="V79" s="104">
        <v>61.366219186627298</v>
      </c>
      <c r="W79" s="104">
        <v>68.990896919435343</v>
      </c>
      <c r="X79" s="104">
        <v>63.679918391607679</v>
      </c>
      <c r="Y79" s="110">
        <v>87.772455326788801</v>
      </c>
      <c r="Z79" s="319">
        <v>85.229948304298361</v>
      </c>
      <c r="AA79" s="347">
        <v>78.702084913052303</v>
      </c>
      <c r="AB79" s="347">
        <v>85.260529453115737</v>
      </c>
      <c r="AC79" s="347">
        <v>67.705142992536409</v>
      </c>
      <c r="AD79" s="347">
        <v>68.939636361612017</v>
      </c>
      <c r="AE79" s="354">
        <v>62.32398627240628</v>
      </c>
      <c r="AF79" s="354">
        <v>57.779873813404819</v>
      </c>
      <c r="AG79" s="354">
        <v>67.301360612547867</v>
      </c>
      <c r="AH79" s="419">
        <v>69.882412575786063</v>
      </c>
    </row>
    <row r="80" spans="1:34" x14ac:dyDescent="0.2">
      <c r="A80" s="36" t="s">
        <v>159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4">
        <v>13.815875540901748</v>
      </c>
      <c r="J80" s="104">
        <v>9.5526573382946083</v>
      </c>
      <c r="K80" s="104">
        <v>7.1024217284802722</v>
      </c>
      <c r="L80" s="347">
        <v>11.06824804030839</v>
      </c>
      <c r="M80" s="110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4">
        <v>9.8729815571299415</v>
      </c>
      <c r="V80" s="104">
        <v>10.325147864614356</v>
      </c>
      <c r="W80" s="104">
        <v>15.163426344228611</v>
      </c>
      <c r="X80" s="104">
        <v>13.046083772800449</v>
      </c>
      <c r="Y80" s="110">
        <v>20.512115370102791</v>
      </c>
      <c r="Z80" s="319">
        <v>9.5087173432703125</v>
      </c>
      <c r="AA80" s="347">
        <v>8.0483072523815835</v>
      </c>
      <c r="AB80" s="347">
        <v>7.1928411726511259</v>
      </c>
      <c r="AC80" s="347">
        <v>6.9120230055139089</v>
      </c>
      <c r="AD80" s="347">
        <v>10.620399789110326</v>
      </c>
      <c r="AE80" s="354">
        <v>7.696841970144229</v>
      </c>
      <c r="AF80" s="354">
        <v>10.111472349665885</v>
      </c>
      <c r="AG80" s="354">
        <v>9.8311413415674913</v>
      </c>
      <c r="AH80" s="419">
        <v>13.668051634089149</v>
      </c>
    </row>
    <row r="81" spans="1:34" x14ac:dyDescent="0.2">
      <c r="A81" s="36" t="s">
        <v>160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4">
        <v>44.043731371365269</v>
      </c>
      <c r="J81" s="104">
        <v>44.896017879013414</v>
      </c>
      <c r="K81" s="104">
        <v>42.288586732243637</v>
      </c>
      <c r="L81" s="347">
        <v>32.564278807509076</v>
      </c>
      <c r="M81" s="110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4">
        <v>27.069492265921696</v>
      </c>
      <c r="V81" s="104">
        <v>36.054496212373593</v>
      </c>
      <c r="W81" s="104">
        <v>33.822186097782044</v>
      </c>
      <c r="X81" s="104">
        <v>34.944638223478286</v>
      </c>
      <c r="Y81" s="110">
        <v>34.568452775948607</v>
      </c>
      <c r="Z81" s="319">
        <v>36.301430243687655</v>
      </c>
      <c r="AA81" s="347">
        <v>31.854054050728237</v>
      </c>
      <c r="AB81" s="347">
        <v>33.318497799708375</v>
      </c>
      <c r="AC81" s="347">
        <v>32.348227406181067</v>
      </c>
      <c r="AD81" s="347">
        <v>34.586897160165819</v>
      </c>
      <c r="AE81" s="354">
        <v>36.206776035832988</v>
      </c>
      <c r="AF81" s="354">
        <v>33.431615137547716</v>
      </c>
      <c r="AG81" s="354">
        <v>37.938716885704032</v>
      </c>
      <c r="AH81" s="419">
        <v>33.685486130619154</v>
      </c>
    </row>
    <row r="82" spans="1:34" x14ac:dyDescent="0.2">
      <c r="A82" s="26" t="s">
        <v>161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4">
        <v>153.63866351141024</v>
      </c>
      <c r="J82" s="104">
        <v>152.30201822989895</v>
      </c>
      <c r="K82" s="104">
        <v>155.41690999087447</v>
      </c>
      <c r="L82" s="347">
        <v>185.33825573187642</v>
      </c>
      <c r="M82" s="110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4">
        <v>178.70938275748884</v>
      </c>
      <c r="V82" s="104">
        <v>187.66787408390738</v>
      </c>
      <c r="W82" s="104">
        <v>179.4459218675168</v>
      </c>
      <c r="X82" s="104">
        <v>199.85523765589699</v>
      </c>
      <c r="Y82" s="110">
        <v>198.4107359744749</v>
      </c>
      <c r="Z82" s="319">
        <v>178.26457782482711</v>
      </c>
      <c r="AA82" s="347">
        <v>184.1801169977671</v>
      </c>
      <c r="AB82" s="347">
        <v>172.79383677435297</v>
      </c>
      <c r="AC82" s="347">
        <v>169.33015273792114</v>
      </c>
      <c r="AD82" s="347">
        <v>165.9056054454858</v>
      </c>
      <c r="AE82" s="354">
        <v>173.60587421288963</v>
      </c>
      <c r="AF82" s="354">
        <v>154.97223984276408</v>
      </c>
      <c r="AG82" s="354">
        <v>155.4353886200274</v>
      </c>
      <c r="AH82" s="419">
        <v>158.78404201114094</v>
      </c>
    </row>
    <row r="83" spans="1:34" x14ac:dyDescent="0.2">
      <c r="A83" s="26" t="s">
        <v>162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4">
        <v>25.577662317818422</v>
      </c>
      <c r="J83" s="104">
        <v>26.747398005984692</v>
      </c>
      <c r="K83" s="104">
        <v>23.374726630423325</v>
      </c>
      <c r="L83" s="347">
        <v>23.436860909912209</v>
      </c>
      <c r="M83" s="110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4">
        <v>39.500501007816901</v>
      </c>
      <c r="V83" s="104">
        <v>33.203086998994003</v>
      </c>
      <c r="W83" s="104">
        <v>27.801212516195093</v>
      </c>
      <c r="X83" s="104">
        <v>27.022012596192621</v>
      </c>
      <c r="Y83" s="110">
        <v>31.378594692529138</v>
      </c>
      <c r="Z83" s="319">
        <v>30.470103800868916</v>
      </c>
      <c r="AA83" s="347">
        <v>25.68765714205167</v>
      </c>
      <c r="AB83" s="347">
        <v>33.856541568439262</v>
      </c>
      <c r="AC83" s="347">
        <v>36.173097635575807</v>
      </c>
      <c r="AD83" s="347">
        <v>30.290021899488757</v>
      </c>
      <c r="AE83" s="354">
        <v>25.400636229418723</v>
      </c>
      <c r="AF83" s="354">
        <v>37.305619092035805</v>
      </c>
      <c r="AG83" s="354">
        <v>46.108240554688884</v>
      </c>
      <c r="AH83" s="419">
        <v>43.556235328704503</v>
      </c>
    </row>
    <row r="84" spans="1:34" x14ac:dyDescent="0.2">
      <c r="A84" s="26" t="s">
        <v>163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4">
        <v>309.07489372574491</v>
      </c>
      <c r="J84" s="104">
        <v>339.98142757748968</v>
      </c>
      <c r="K84" s="104">
        <v>309.90097918617568</v>
      </c>
      <c r="L84" s="347">
        <v>281.14853122941673</v>
      </c>
      <c r="M84" s="110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4">
        <v>339.33667437288022</v>
      </c>
      <c r="V84" s="104">
        <v>330.00217101379286</v>
      </c>
      <c r="W84" s="104">
        <v>354.7606969759608</v>
      </c>
      <c r="X84" s="104">
        <v>356.27300184097925</v>
      </c>
      <c r="Y84" s="110">
        <v>359.35189833547724</v>
      </c>
      <c r="Z84" s="319">
        <v>318.27632162475328</v>
      </c>
      <c r="AA84" s="347">
        <v>372.78766144330586</v>
      </c>
      <c r="AB84" s="347">
        <v>358.11255837818368</v>
      </c>
      <c r="AC84" s="347">
        <v>395.60161051916123</v>
      </c>
      <c r="AD84" s="347">
        <v>354.92151907505098</v>
      </c>
      <c r="AE84" s="354">
        <v>381.2654379339366</v>
      </c>
      <c r="AF84" s="354">
        <v>365.7111652316035</v>
      </c>
      <c r="AG84" s="354">
        <v>341.86982991587752</v>
      </c>
      <c r="AH84" s="419">
        <v>342.62641617473884</v>
      </c>
    </row>
    <row r="85" spans="1:34" x14ac:dyDescent="0.2">
      <c r="A85" s="26" t="s">
        <v>164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4">
        <v>46.09699807106368</v>
      </c>
      <c r="J85" s="104">
        <v>46.302291633919609</v>
      </c>
      <c r="K85" s="104">
        <v>47.678411077395928</v>
      </c>
      <c r="L85" s="347">
        <v>44.908991371080134</v>
      </c>
      <c r="M85" s="110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4">
        <v>58.551381884003185</v>
      </c>
      <c r="V85" s="104">
        <v>46.369230935052187</v>
      </c>
      <c r="W85" s="104">
        <v>45.568458631418977</v>
      </c>
      <c r="X85" s="104">
        <v>49.444198688897693</v>
      </c>
      <c r="Y85" s="110">
        <v>50.843111786538529</v>
      </c>
      <c r="Z85" s="319">
        <v>52.348229125870525</v>
      </c>
      <c r="AA85" s="347">
        <v>50.524700879216454</v>
      </c>
      <c r="AB85" s="347">
        <v>57.98661108512259</v>
      </c>
      <c r="AC85" s="347">
        <v>54.692851355544256</v>
      </c>
      <c r="AD85" s="347">
        <v>65.991683412466202</v>
      </c>
      <c r="AE85" s="354">
        <v>62.424253031734956</v>
      </c>
      <c r="AF85" s="354">
        <v>59.174151723888194</v>
      </c>
      <c r="AG85" s="354">
        <v>61.40044161272565</v>
      </c>
      <c r="AH85" s="419">
        <v>60.630918359519505</v>
      </c>
    </row>
    <row r="86" spans="1:34" x14ac:dyDescent="0.2">
      <c r="A86" s="26" t="s">
        <v>165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4">
        <v>37.934005444861974</v>
      </c>
      <c r="J86" s="104">
        <v>34.121792246242556</v>
      </c>
      <c r="K86" s="104">
        <v>42.190438226161483</v>
      </c>
      <c r="L86" s="347">
        <v>42.970604912090522</v>
      </c>
      <c r="M86" s="110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4">
        <v>48.88161995256435</v>
      </c>
      <c r="V86" s="104">
        <v>35.205905048829059</v>
      </c>
      <c r="W86" s="104">
        <v>33.924269098511751</v>
      </c>
      <c r="X86" s="104">
        <v>45.49236723096346</v>
      </c>
      <c r="Y86" s="110">
        <v>45.94685153849418</v>
      </c>
      <c r="Z86" s="319">
        <v>43.096312576636507</v>
      </c>
      <c r="AA86" s="347">
        <v>42.566602584284027</v>
      </c>
      <c r="AB86" s="347">
        <v>45.248531694757652</v>
      </c>
      <c r="AC86" s="347">
        <v>55.660086563382045</v>
      </c>
      <c r="AD86" s="347">
        <v>51.12822880839515</v>
      </c>
      <c r="AE86" s="354">
        <v>56.323329963340967</v>
      </c>
      <c r="AF86" s="354">
        <v>60.43337519942132</v>
      </c>
      <c r="AG86" s="354">
        <v>54.837538963149711</v>
      </c>
      <c r="AH86" s="419">
        <v>51.321931317432323</v>
      </c>
    </row>
    <row r="87" spans="1:34" x14ac:dyDescent="0.2">
      <c r="A87" s="26"/>
      <c r="B87" s="64"/>
      <c r="C87" s="9"/>
      <c r="D87" s="9"/>
      <c r="E87" s="9"/>
      <c r="F87" s="9"/>
      <c r="G87" s="9"/>
      <c r="H87" s="42"/>
      <c r="I87" s="104"/>
      <c r="J87" s="104"/>
      <c r="K87" s="104"/>
      <c r="L87" s="347"/>
      <c r="M87" s="110"/>
      <c r="N87" s="64"/>
      <c r="O87" s="9"/>
      <c r="P87" s="9"/>
      <c r="Q87" s="9"/>
      <c r="R87" s="9"/>
      <c r="S87" s="9"/>
      <c r="T87" s="42"/>
      <c r="U87" s="104"/>
      <c r="V87" s="104"/>
      <c r="W87" s="104"/>
      <c r="X87" s="104"/>
      <c r="Y87" s="110"/>
      <c r="Z87" s="319"/>
      <c r="AA87" s="347"/>
      <c r="AB87" s="347"/>
      <c r="AC87" s="347"/>
      <c r="AD87" s="347"/>
      <c r="AE87" s="354"/>
      <c r="AF87" s="354"/>
      <c r="AG87" s="354"/>
      <c r="AH87" s="419"/>
    </row>
    <row r="88" spans="1:34" s="7" customFormat="1" x14ac:dyDescent="0.2">
      <c r="A88" s="23" t="s">
        <v>11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2">
        <v>1908.9087808788486</v>
      </c>
      <c r="J88" s="102">
        <v>1779.9305201843899</v>
      </c>
      <c r="K88" s="102">
        <v>1824.5172875811224</v>
      </c>
      <c r="L88" s="346">
        <v>1687.9095050630112</v>
      </c>
      <c r="M88" s="109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2">
        <v>1949.8208995761956</v>
      </c>
      <c r="V88" s="102">
        <v>1915.8828077543819</v>
      </c>
      <c r="W88" s="102">
        <v>1966.6946404107157</v>
      </c>
      <c r="X88" s="102">
        <v>2060.0905127342617</v>
      </c>
      <c r="Y88" s="109">
        <v>2037.3428777525389</v>
      </c>
      <c r="Z88" s="318">
        <v>2045.4576217618155</v>
      </c>
      <c r="AA88" s="346">
        <v>2011.528642027597</v>
      </c>
      <c r="AB88" s="346">
        <v>2024.3551133732005</v>
      </c>
      <c r="AC88" s="346">
        <v>2038.8666204456665</v>
      </c>
      <c r="AD88" s="346">
        <v>2194.8972598510013</v>
      </c>
      <c r="AE88" s="452">
        <v>2164.3444891992845</v>
      </c>
      <c r="AF88" s="452">
        <v>2159.8450046824014</v>
      </c>
      <c r="AG88" s="452">
        <v>2273.0434698866502</v>
      </c>
      <c r="AH88" s="420">
        <v>2217.8761386317897</v>
      </c>
    </row>
    <row r="89" spans="1:34" x14ac:dyDescent="0.2">
      <c r="A89" s="26" t="s">
        <v>157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4">
        <v>296.26325733855504</v>
      </c>
      <c r="J89" s="104">
        <v>292.16855661149691</v>
      </c>
      <c r="K89" s="104">
        <v>298.77763002519754</v>
      </c>
      <c r="L89" s="347">
        <v>285.30776279777814</v>
      </c>
      <c r="M89" s="110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4">
        <v>356.09327068340627</v>
      </c>
      <c r="V89" s="104">
        <v>354.12225901822183</v>
      </c>
      <c r="W89" s="104">
        <v>344.15443015226123</v>
      </c>
      <c r="X89" s="104">
        <v>349.56914710418124</v>
      </c>
      <c r="Y89" s="110">
        <v>360.63764475805169</v>
      </c>
      <c r="Z89" s="319">
        <v>351.98371686311299</v>
      </c>
      <c r="AA89" s="347">
        <v>366.01648224596727</v>
      </c>
      <c r="AB89" s="347">
        <v>361.78931486681552</v>
      </c>
      <c r="AC89" s="347">
        <v>362.24484521569104</v>
      </c>
      <c r="AD89" s="347">
        <v>352.65745225184662</v>
      </c>
      <c r="AE89" s="354">
        <v>345.65895774489951</v>
      </c>
      <c r="AF89" s="354">
        <v>352.14880576544209</v>
      </c>
      <c r="AG89" s="354">
        <v>406.56235154998382</v>
      </c>
      <c r="AH89" s="419">
        <v>417.97635520499284</v>
      </c>
    </row>
    <row r="90" spans="1:34" x14ac:dyDescent="0.2">
      <c r="A90" s="26" t="s">
        <v>158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4">
        <v>128.15336806515791</v>
      </c>
      <c r="J90" s="104">
        <v>111.91118635597871</v>
      </c>
      <c r="K90" s="104">
        <v>110.12583077502643</v>
      </c>
      <c r="L90" s="347">
        <v>99.103563688434264</v>
      </c>
      <c r="M90" s="110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4">
        <v>104.19931259179828</v>
      </c>
      <c r="V90" s="104">
        <v>108.33753212838191</v>
      </c>
      <c r="W90" s="104">
        <v>101.46769601855863</v>
      </c>
      <c r="X90" s="104">
        <v>118.59127841489706</v>
      </c>
      <c r="Y90" s="110">
        <v>107.60270188010273</v>
      </c>
      <c r="Z90" s="319">
        <v>114.54703082151195</v>
      </c>
      <c r="AA90" s="347">
        <v>111.01963144224317</v>
      </c>
      <c r="AB90" s="347">
        <v>115.2665156093754</v>
      </c>
      <c r="AC90" s="347">
        <v>106.99244411592306</v>
      </c>
      <c r="AD90" s="347">
        <v>128.26356403715613</v>
      </c>
      <c r="AE90" s="354">
        <v>123.23524726279817</v>
      </c>
      <c r="AF90" s="354">
        <v>132.95337046006875</v>
      </c>
      <c r="AG90" s="354">
        <v>133.5032488196824</v>
      </c>
      <c r="AH90" s="419">
        <v>110.9274545801694</v>
      </c>
    </row>
    <row r="91" spans="1:34" x14ac:dyDescent="0.2">
      <c r="A91" s="26" t="s">
        <v>159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4">
        <v>24.559984308070259</v>
      </c>
      <c r="J91" s="104">
        <v>18.933197064524901</v>
      </c>
      <c r="K91" s="104">
        <v>22.777608697789706</v>
      </c>
      <c r="L91" s="347">
        <v>26.27183636070016</v>
      </c>
      <c r="M91" s="110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4">
        <v>23.419209909867035</v>
      </c>
      <c r="V91" s="104">
        <v>24.350537818788151</v>
      </c>
      <c r="W91" s="104">
        <v>24.532993882797118</v>
      </c>
      <c r="X91" s="104">
        <v>25.745009462492835</v>
      </c>
      <c r="Y91" s="110">
        <v>30.370361989074198</v>
      </c>
      <c r="Z91" s="319">
        <v>27.422140751517567</v>
      </c>
      <c r="AA91" s="347">
        <v>26.238861057928769</v>
      </c>
      <c r="AB91" s="347">
        <v>23.763907113535726</v>
      </c>
      <c r="AC91" s="347">
        <v>19.743211647555697</v>
      </c>
      <c r="AD91" s="347">
        <v>29.131604551181464</v>
      </c>
      <c r="AE91" s="354">
        <v>17.139103113374031</v>
      </c>
      <c r="AF91" s="354">
        <v>16.838446536197793</v>
      </c>
      <c r="AG91" s="354">
        <v>19.484386461478877</v>
      </c>
      <c r="AH91" s="419">
        <v>27.784758483804708</v>
      </c>
    </row>
    <row r="92" spans="1:34" x14ac:dyDescent="0.2">
      <c r="A92" s="26" t="s">
        <v>160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4">
        <v>54.168128711853292</v>
      </c>
      <c r="J92" s="104">
        <v>56.657022355576828</v>
      </c>
      <c r="K92" s="104">
        <v>65.84311923383693</v>
      </c>
      <c r="L92" s="347">
        <v>71.40196434290101</v>
      </c>
      <c r="M92" s="110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4">
        <v>64.982084892419081</v>
      </c>
      <c r="V92" s="104">
        <v>60.955870377270962</v>
      </c>
      <c r="W92" s="104">
        <v>58.296228465557007</v>
      </c>
      <c r="X92" s="104">
        <v>65.482730110876034</v>
      </c>
      <c r="Y92" s="110">
        <v>69.781071650085536</v>
      </c>
      <c r="Z92" s="319">
        <v>57.902142568077366</v>
      </c>
      <c r="AA92" s="347">
        <v>67.482652945690973</v>
      </c>
      <c r="AB92" s="347">
        <v>67.273820942654538</v>
      </c>
      <c r="AC92" s="347">
        <v>57.782118129076075</v>
      </c>
      <c r="AD92" s="347">
        <v>70.645313154951594</v>
      </c>
      <c r="AE92" s="354">
        <v>61.777272658756317</v>
      </c>
      <c r="AF92" s="354">
        <v>59.733662215543994</v>
      </c>
      <c r="AG92" s="354">
        <v>65.054501915524867</v>
      </c>
      <c r="AH92" s="419">
        <v>56.673356667337046</v>
      </c>
    </row>
    <row r="93" spans="1:34" x14ac:dyDescent="0.2">
      <c r="A93" s="26" t="s">
        <v>161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4">
        <v>290.02287971213775</v>
      </c>
      <c r="J93" s="104">
        <v>264.01427270745398</v>
      </c>
      <c r="K93" s="104">
        <v>297.55349325364489</v>
      </c>
      <c r="L93" s="347">
        <v>262.52147309748949</v>
      </c>
      <c r="M93" s="110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4">
        <v>288.7300130342619</v>
      </c>
      <c r="V93" s="104">
        <v>300.70808852124662</v>
      </c>
      <c r="W93" s="104">
        <v>284.97342925987982</v>
      </c>
      <c r="X93" s="104">
        <v>279.88076376926728</v>
      </c>
      <c r="Y93" s="110">
        <v>281.9721984869397</v>
      </c>
      <c r="Z93" s="319">
        <v>273.74865857759562</v>
      </c>
      <c r="AA93" s="347">
        <v>243.30022387126189</v>
      </c>
      <c r="AB93" s="347">
        <v>236.56181486627287</v>
      </c>
      <c r="AC93" s="347">
        <v>254.21814153011488</v>
      </c>
      <c r="AD93" s="347">
        <v>286.27315861902542</v>
      </c>
      <c r="AE93" s="354">
        <v>251.48280862542424</v>
      </c>
      <c r="AF93" s="354">
        <v>255.37654470583959</v>
      </c>
      <c r="AG93" s="354">
        <v>280.07920365179876</v>
      </c>
      <c r="AH93" s="419">
        <v>253.6261544677723</v>
      </c>
    </row>
    <row r="94" spans="1:34" x14ac:dyDescent="0.2">
      <c r="A94" s="26" t="s">
        <v>162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4">
        <v>74.456163908531877</v>
      </c>
      <c r="J94" s="104">
        <v>72.409407987728116</v>
      </c>
      <c r="K94" s="104">
        <v>66.59788636264453</v>
      </c>
      <c r="L94" s="347">
        <v>69.464093918237722</v>
      </c>
      <c r="M94" s="110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4">
        <v>89.323162906001727</v>
      </c>
      <c r="V94" s="104">
        <v>70.330166552855118</v>
      </c>
      <c r="W94" s="104">
        <v>71.392420809763337</v>
      </c>
      <c r="X94" s="104">
        <v>72.399344420557327</v>
      </c>
      <c r="Y94" s="110">
        <v>63.347685968598284</v>
      </c>
      <c r="Z94" s="319">
        <v>59.610263546602766</v>
      </c>
      <c r="AA94" s="347">
        <v>70.133976483835667</v>
      </c>
      <c r="AB94" s="347">
        <v>72.696323779470632</v>
      </c>
      <c r="AC94" s="347">
        <v>78.288086917576834</v>
      </c>
      <c r="AD94" s="347">
        <v>104.97816678584526</v>
      </c>
      <c r="AE94" s="354">
        <v>109.83096650559995</v>
      </c>
      <c r="AF94" s="354">
        <v>92.081642616201776</v>
      </c>
      <c r="AG94" s="354">
        <v>94.060161174134876</v>
      </c>
      <c r="AH94" s="419">
        <v>98.595096719606445</v>
      </c>
    </row>
    <row r="95" spans="1:34" x14ac:dyDescent="0.2">
      <c r="A95" s="26" t="s">
        <v>163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4">
        <v>881.29149793191505</v>
      </c>
      <c r="J95" s="104">
        <v>823.64862681988404</v>
      </c>
      <c r="K95" s="104">
        <v>807.97836030992835</v>
      </c>
      <c r="L95" s="347">
        <v>711.51455412690609</v>
      </c>
      <c r="M95" s="110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4">
        <v>862.80611384099313</v>
      </c>
      <c r="V95" s="104">
        <v>843.21082974526234</v>
      </c>
      <c r="W95" s="104">
        <v>918.31540655516437</v>
      </c>
      <c r="X95" s="104">
        <v>971.19476745957252</v>
      </c>
      <c r="Y95" s="110">
        <v>929.73290758187454</v>
      </c>
      <c r="Z95" s="319">
        <v>972.12373279114581</v>
      </c>
      <c r="AA95" s="347">
        <v>960.05421506078176</v>
      </c>
      <c r="AB95" s="347">
        <v>963.41910020025045</v>
      </c>
      <c r="AC95" s="347">
        <v>973.56338260435882</v>
      </c>
      <c r="AD95" s="347">
        <v>1002.1860034846852</v>
      </c>
      <c r="AE95" s="354">
        <v>1013.1180218187206</v>
      </c>
      <c r="AF95" s="354">
        <v>1025.873755255689</v>
      </c>
      <c r="AG95" s="354">
        <v>1041.3725763414986</v>
      </c>
      <c r="AH95" s="419">
        <v>1039.280997468949</v>
      </c>
    </row>
    <row r="96" spans="1:34" x14ac:dyDescent="0.2">
      <c r="A96" s="26" t="s">
        <v>164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4">
        <v>94.19382845621152</v>
      </c>
      <c r="J96" s="104">
        <v>95.486179243186143</v>
      </c>
      <c r="K96" s="104">
        <v>90.554516310851042</v>
      </c>
      <c r="L96" s="347">
        <v>95.208908828476766</v>
      </c>
      <c r="M96" s="110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4">
        <v>89.729994458753552</v>
      </c>
      <c r="V96" s="104">
        <v>90.696782525258826</v>
      </c>
      <c r="W96" s="104">
        <v>101.74655785994577</v>
      </c>
      <c r="X96" s="104">
        <v>116.37313722408341</v>
      </c>
      <c r="Y96" s="110">
        <v>134.38765013672653</v>
      </c>
      <c r="Z96" s="319">
        <v>121.8195875965741</v>
      </c>
      <c r="AA96" s="347">
        <v>105.32691345945501</v>
      </c>
      <c r="AB96" s="347">
        <v>124.85611878532363</v>
      </c>
      <c r="AC96" s="347">
        <v>128.77950382722875</v>
      </c>
      <c r="AD96" s="347">
        <v>127.16184031769856</v>
      </c>
      <c r="AE96" s="354">
        <v>142.39442639061278</v>
      </c>
      <c r="AF96" s="354">
        <v>128.79376931594723</v>
      </c>
      <c r="AG96" s="354">
        <v>129.73923514667266</v>
      </c>
      <c r="AH96" s="419">
        <v>115.44817115010906</v>
      </c>
    </row>
    <row r="97" spans="1:34" x14ac:dyDescent="0.2">
      <c r="A97" s="26" t="s">
        <v>165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4">
        <v>65.799672446413496</v>
      </c>
      <c r="J97" s="104">
        <v>44.702071038556625</v>
      </c>
      <c r="K97" s="104">
        <v>64.308842612200777</v>
      </c>
      <c r="L97" s="347">
        <v>67.115347902086555</v>
      </c>
      <c r="M97" s="110">
        <v>59.793174060037622</v>
      </c>
      <c r="N97" s="64"/>
      <c r="O97" s="9"/>
      <c r="P97" s="9"/>
      <c r="Q97" s="9"/>
      <c r="R97" s="9"/>
      <c r="S97" s="9"/>
      <c r="T97" s="42"/>
      <c r="U97" s="104"/>
      <c r="V97" s="104"/>
      <c r="W97" s="104"/>
      <c r="X97" s="104"/>
      <c r="Y97" s="110"/>
      <c r="Z97" s="319">
        <v>66.300348245681903</v>
      </c>
      <c r="AA97" s="347">
        <v>61.955685460432711</v>
      </c>
      <c r="AB97" s="347">
        <v>58.728197209499683</v>
      </c>
      <c r="AC97" s="347">
        <v>57.254886458145407</v>
      </c>
      <c r="AD97" s="347">
        <v>93.600156648616306</v>
      </c>
      <c r="AE97" s="354">
        <v>99.707685079100841</v>
      </c>
      <c r="AF97" s="354">
        <v>96.04500781147047</v>
      </c>
      <c r="AG97" s="354">
        <v>103.187804825867</v>
      </c>
      <c r="AH97" s="419">
        <v>97.563793889050402</v>
      </c>
    </row>
    <row r="98" spans="1:34" x14ac:dyDescent="0.2">
      <c r="A98" s="26"/>
      <c r="B98" s="64"/>
      <c r="C98" s="9"/>
      <c r="D98" s="9"/>
      <c r="E98" s="9"/>
      <c r="F98" s="9"/>
      <c r="G98" s="9"/>
      <c r="H98" s="42"/>
      <c r="I98" s="104"/>
      <c r="J98" s="104"/>
      <c r="K98" s="104"/>
      <c r="L98" s="347"/>
      <c r="M98" s="110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4">
        <v>70.537737258693028</v>
      </c>
      <c r="V98" s="104">
        <v>63.170741067092095</v>
      </c>
      <c r="W98" s="104">
        <v>61.815477406790841</v>
      </c>
      <c r="X98" s="104">
        <v>60.854334768335974</v>
      </c>
      <c r="Y98" s="110">
        <v>59.510655301085862</v>
      </c>
      <c r="Z98" s="319"/>
      <c r="AA98" s="347"/>
      <c r="AB98" s="347"/>
      <c r="AC98" s="347"/>
      <c r="AD98" s="347"/>
      <c r="AE98" s="354"/>
      <c r="AF98" s="354"/>
      <c r="AG98" s="354"/>
      <c r="AH98" s="419"/>
    </row>
    <row r="99" spans="1:34" s="7" customFormat="1" x14ac:dyDescent="0.2">
      <c r="A99" s="23" t="s">
        <v>12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2">
        <v>2806.6405540491164</v>
      </c>
      <c r="J99" s="102">
        <v>2843.4966732687276</v>
      </c>
      <c r="K99" s="102">
        <v>2866.0550430663156</v>
      </c>
      <c r="L99" s="346">
        <v>2805.0388606091592</v>
      </c>
      <c r="M99" s="109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2">
        <v>3251.1573491830472</v>
      </c>
      <c r="V99" s="102">
        <v>3295.7474227587986</v>
      </c>
      <c r="W99" s="102">
        <v>3266.0614581521181</v>
      </c>
      <c r="X99" s="102">
        <v>3373.1698296878412</v>
      </c>
      <c r="Y99" s="109">
        <v>3470.2726218224725</v>
      </c>
      <c r="Z99" s="318">
        <v>3428.0379558875147</v>
      </c>
      <c r="AA99" s="346">
        <v>3530.7014688324739</v>
      </c>
      <c r="AB99" s="346">
        <v>3513.5160026016315</v>
      </c>
      <c r="AC99" s="346">
        <v>3501.1522015511787</v>
      </c>
      <c r="AD99" s="346">
        <v>3449.9297023807535</v>
      </c>
      <c r="AE99" s="452">
        <v>3548.1470712517594</v>
      </c>
      <c r="AF99" s="452">
        <v>3581.8219504485587</v>
      </c>
      <c r="AG99" s="452">
        <v>3624.2825515472286</v>
      </c>
      <c r="AH99" s="420">
        <v>3675.2415867333807</v>
      </c>
    </row>
    <row r="100" spans="1:34" x14ac:dyDescent="0.2">
      <c r="A100" s="26" t="s">
        <v>157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4">
        <v>417.4720381533329</v>
      </c>
      <c r="J100" s="104">
        <v>415.64938772833665</v>
      </c>
      <c r="K100" s="104">
        <v>420.16285487908112</v>
      </c>
      <c r="L100" s="347">
        <v>417.50202029228626</v>
      </c>
      <c r="M100" s="110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4">
        <v>455.48056068148725</v>
      </c>
      <c r="V100" s="104">
        <v>430.58941161724624</v>
      </c>
      <c r="W100" s="104">
        <v>440.33365538818396</v>
      </c>
      <c r="X100" s="104">
        <v>453.41911348619186</v>
      </c>
      <c r="Y100" s="110">
        <v>445.02990994731255</v>
      </c>
      <c r="Z100" s="319">
        <v>447.50108065151778</v>
      </c>
      <c r="AA100" s="347">
        <v>424.97345872829783</v>
      </c>
      <c r="AB100" s="347">
        <v>461.5399587597289</v>
      </c>
      <c r="AC100" s="347">
        <v>465.06659445919348</v>
      </c>
      <c r="AD100" s="347">
        <v>473.22271892490585</v>
      </c>
      <c r="AE100" s="354">
        <v>453.06724345863449</v>
      </c>
      <c r="AF100" s="354">
        <v>463.85135951690427</v>
      </c>
      <c r="AG100" s="354">
        <v>461.1098611779359</v>
      </c>
      <c r="AH100" s="419">
        <v>470.00681335224175</v>
      </c>
    </row>
    <row r="101" spans="1:34" x14ac:dyDescent="0.2">
      <c r="A101" s="26" t="s">
        <v>158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4">
        <v>322.58208039074685</v>
      </c>
      <c r="J101" s="104">
        <v>321.60535073605382</v>
      </c>
      <c r="K101" s="104">
        <v>325.38088034318054</v>
      </c>
      <c r="L101" s="347">
        <v>321.35565496678765</v>
      </c>
      <c r="M101" s="110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4">
        <v>316.26927910158605</v>
      </c>
      <c r="V101" s="104">
        <v>326.22451026380082</v>
      </c>
      <c r="W101" s="104">
        <v>335.51143848408111</v>
      </c>
      <c r="X101" s="104">
        <v>324.95840009304823</v>
      </c>
      <c r="Y101" s="110">
        <v>378.00151982934199</v>
      </c>
      <c r="Z101" s="319">
        <v>388.14785565613079</v>
      </c>
      <c r="AA101" s="347">
        <v>396.10264483590367</v>
      </c>
      <c r="AB101" s="347">
        <v>388.09096734305933</v>
      </c>
      <c r="AC101" s="347">
        <v>392.42748501580758</v>
      </c>
      <c r="AD101" s="347">
        <v>385.91366462399657</v>
      </c>
      <c r="AE101" s="354">
        <v>385.99507863127377</v>
      </c>
      <c r="AF101" s="354">
        <v>391.86110901224953</v>
      </c>
      <c r="AG101" s="354">
        <v>383.93768770629561</v>
      </c>
      <c r="AH101" s="419">
        <v>403.29284140976773</v>
      </c>
    </row>
    <row r="102" spans="1:34" x14ac:dyDescent="0.2">
      <c r="A102" s="26" t="s">
        <v>159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4">
        <v>87.602784076514112</v>
      </c>
      <c r="J102" s="104">
        <v>87.971708981898217</v>
      </c>
      <c r="K102" s="104">
        <v>88.706399453305878</v>
      </c>
      <c r="L102" s="347">
        <v>88.818423923079763</v>
      </c>
      <c r="M102" s="110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4">
        <v>88.151273135260567</v>
      </c>
      <c r="V102" s="104">
        <v>86.632389779107129</v>
      </c>
      <c r="W102" s="104">
        <v>84.506459028876634</v>
      </c>
      <c r="X102" s="104">
        <v>100.6218165916747</v>
      </c>
      <c r="Y102" s="110">
        <v>102.29302255675906</v>
      </c>
      <c r="Z102" s="319">
        <v>98.325429966782124</v>
      </c>
      <c r="AA102" s="347">
        <v>102.26790002846863</v>
      </c>
      <c r="AB102" s="347">
        <v>102.24055094909825</v>
      </c>
      <c r="AC102" s="347">
        <v>91.971204578482698</v>
      </c>
      <c r="AD102" s="347">
        <v>83.351064688635205</v>
      </c>
      <c r="AE102" s="354">
        <v>92.690998616709038</v>
      </c>
      <c r="AF102" s="354">
        <v>91.996854887539101</v>
      </c>
      <c r="AG102" s="354">
        <v>95.72199950313032</v>
      </c>
      <c r="AH102" s="419">
        <v>88.703072280707843</v>
      </c>
    </row>
    <row r="103" spans="1:34" x14ac:dyDescent="0.2">
      <c r="A103" s="26" t="s">
        <v>160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4">
        <v>167.92233640773068</v>
      </c>
      <c r="J103" s="104">
        <v>188.21295545218345</v>
      </c>
      <c r="K103" s="104">
        <v>178.72798395042105</v>
      </c>
      <c r="L103" s="347">
        <v>170.76172291655365</v>
      </c>
      <c r="M103" s="110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4">
        <v>181.69589467078683</v>
      </c>
      <c r="V103" s="104">
        <v>191.48452615339025</v>
      </c>
      <c r="W103" s="104">
        <v>220.23837715942315</v>
      </c>
      <c r="X103" s="104">
        <v>203.09177596793288</v>
      </c>
      <c r="Y103" s="110">
        <v>212.9037303489574</v>
      </c>
      <c r="Z103" s="319">
        <v>205.67430884105585</v>
      </c>
      <c r="AA103" s="347">
        <v>206.36497262788706</v>
      </c>
      <c r="AB103" s="347">
        <v>206.79954111972498</v>
      </c>
      <c r="AC103" s="347">
        <v>221.49444113943201</v>
      </c>
      <c r="AD103" s="347">
        <v>199.57135090856241</v>
      </c>
      <c r="AE103" s="354">
        <v>206.05099691740395</v>
      </c>
      <c r="AF103" s="354">
        <v>216.33929879600583</v>
      </c>
      <c r="AG103" s="354">
        <v>212.82520022719478</v>
      </c>
      <c r="AH103" s="419">
        <v>201.39261776159083</v>
      </c>
    </row>
    <row r="104" spans="1:34" x14ac:dyDescent="0.2">
      <c r="A104" s="26" t="s">
        <v>161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4">
        <v>471.4120581797161</v>
      </c>
      <c r="J104" s="104">
        <v>480.07116292943095</v>
      </c>
      <c r="K104" s="104">
        <v>462.40064710815727</v>
      </c>
      <c r="L104" s="347">
        <v>449.47970273028989</v>
      </c>
      <c r="M104" s="110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4">
        <v>549.36705624238687</v>
      </c>
      <c r="V104" s="104">
        <v>544.61054795561449</v>
      </c>
      <c r="W104" s="104">
        <v>563.62351294886298</v>
      </c>
      <c r="X104" s="104">
        <v>589.54232483200292</v>
      </c>
      <c r="Y104" s="110">
        <v>571.72766372522892</v>
      </c>
      <c r="Z104" s="319">
        <v>561.40907133113717</v>
      </c>
      <c r="AA104" s="347">
        <v>594.23092556347535</v>
      </c>
      <c r="AB104" s="347">
        <v>598.51051076407396</v>
      </c>
      <c r="AC104" s="347">
        <v>573.54916093884106</v>
      </c>
      <c r="AD104" s="347">
        <v>581.35560506660988</v>
      </c>
      <c r="AE104" s="354">
        <v>624.08011578070091</v>
      </c>
      <c r="AF104" s="354">
        <v>643.24409725746295</v>
      </c>
      <c r="AG104" s="354">
        <v>647.63000574679768</v>
      </c>
      <c r="AH104" s="419">
        <v>617.79676918623522</v>
      </c>
    </row>
    <row r="105" spans="1:34" x14ac:dyDescent="0.2">
      <c r="A105" s="26" t="s">
        <v>162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4">
        <v>171.28192458890064</v>
      </c>
      <c r="J105" s="104">
        <v>159.07640061062978</v>
      </c>
      <c r="K105" s="104">
        <v>172.14627789427502</v>
      </c>
      <c r="L105" s="347">
        <v>165.65316595177549</v>
      </c>
      <c r="M105" s="110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4">
        <v>207.62154151177464</v>
      </c>
      <c r="V105" s="104">
        <v>204.56032257372999</v>
      </c>
      <c r="W105" s="104">
        <v>204.73194971686777</v>
      </c>
      <c r="X105" s="104">
        <v>204.91766406920937</v>
      </c>
      <c r="Y105" s="110">
        <v>191.58968731867017</v>
      </c>
      <c r="Z105" s="319">
        <v>215.69784052308705</v>
      </c>
      <c r="AA105" s="347">
        <v>224.19141037464374</v>
      </c>
      <c r="AB105" s="347">
        <v>233.79171595858327</v>
      </c>
      <c r="AC105" s="347">
        <v>238.37985562856466</v>
      </c>
      <c r="AD105" s="347">
        <v>213.98712560237161</v>
      </c>
      <c r="AE105" s="354">
        <v>212.10058213935741</v>
      </c>
      <c r="AF105" s="354">
        <v>182.72422963922173</v>
      </c>
      <c r="AG105" s="354">
        <v>199.74213644984644</v>
      </c>
      <c r="AH105" s="419">
        <v>206.71390496063481</v>
      </c>
    </row>
    <row r="106" spans="1:34" x14ac:dyDescent="0.2">
      <c r="A106" s="26" t="s">
        <v>163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4">
        <v>778.31995918372388</v>
      </c>
      <c r="J106" s="104">
        <v>770.05793786031609</v>
      </c>
      <c r="K106" s="104">
        <v>807.37551087848476</v>
      </c>
      <c r="L106" s="347">
        <v>796.96439951909076</v>
      </c>
      <c r="M106" s="110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4">
        <v>999.05010659771392</v>
      </c>
      <c r="V106" s="104">
        <v>1021.995116047174</v>
      </c>
      <c r="W106" s="104">
        <v>934.78476248335164</v>
      </c>
      <c r="X106" s="104">
        <v>971.6395250097811</v>
      </c>
      <c r="Y106" s="110">
        <v>1056.6739066802218</v>
      </c>
      <c r="Z106" s="319">
        <v>1002.3330329635839</v>
      </c>
      <c r="AA106" s="347">
        <v>1046.3910043801743</v>
      </c>
      <c r="AB106" s="347">
        <v>989.51168392781221</v>
      </c>
      <c r="AC106" s="347">
        <v>999.23847027935028</v>
      </c>
      <c r="AD106" s="347">
        <v>986.77341047345567</v>
      </c>
      <c r="AE106" s="354">
        <v>1042.913243714728</v>
      </c>
      <c r="AF106" s="354">
        <v>1023.8857625201015</v>
      </c>
      <c r="AG106" s="354">
        <v>1035.8705510918057</v>
      </c>
      <c r="AH106" s="419">
        <v>1075.4390689596326</v>
      </c>
    </row>
    <row r="107" spans="1:34" x14ac:dyDescent="0.2">
      <c r="A107" s="26" t="s">
        <v>164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4">
        <v>182.8705954747559</v>
      </c>
      <c r="J107" s="104">
        <v>204.48123686730872</v>
      </c>
      <c r="K107" s="104">
        <v>199.79510284247607</v>
      </c>
      <c r="L107" s="347">
        <v>186.44502684664224</v>
      </c>
      <c r="M107" s="110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4">
        <v>190.15617560683415</v>
      </c>
      <c r="V107" s="104">
        <v>217.25085138208453</v>
      </c>
      <c r="W107" s="104">
        <v>214.69673240414858</v>
      </c>
      <c r="X107" s="104">
        <v>231.43211613091728</v>
      </c>
      <c r="Y107" s="110">
        <v>228.51632248662528</v>
      </c>
      <c r="Z107" s="319">
        <v>212.81193368146862</v>
      </c>
      <c r="AA107" s="347">
        <v>233.22732116746408</v>
      </c>
      <c r="AB107" s="347">
        <v>230.93539642293183</v>
      </c>
      <c r="AC107" s="347">
        <v>220.10134905657517</v>
      </c>
      <c r="AD107" s="347">
        <v>249.98306265771922</v>
      </c>
      <c r="AE107" s="354">
        <v>248.84172762684602</v>
      </c>
      <c r="AF107" s="354">
        <v>257.10142436449956</v>
      </c>
      <c r="AG107" s="354">
        <v>258.77633377355698</v>
      </c>
      <c r="AH107" s="419">
        <v>266.3863735543809</v>
      </c>
    </row>
    <row r="108" spans="1:34" x14ac:dyDescent="0.2">
      <c r="A108" s="26" t="s">
        <v>165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4">
        <v>207.17677759369772</v>
      </c>
      <c r="J108" s="104">
        <v>216.37053210256911</v>
      </c>
      <c r="K108" s="104">
        <v>211.35938571692773</v>
      </c>
      <c r="L108" s="347">
        <v>208.05874346265765</v>
      </c>
      <c r="M108" s="110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4">
        <v>263.36546163523332</v>
      </c>
      <c r="V108" s="104">
        <v>272.39974698665316</v>
      </c>
      <c r="W108" s="104">
        <v>267.63457053832735</v>
      </c>
      <c r="X108" s="104">
        <v>293.54709350709106</v>
      </c>
      <c r="Y108" s="110">
        <v>283.53685892934459</v>
      </c>
      <c r="Z108" s="319">
        <v>296.13740227276031</v>
      </c>
      <c r="AA108" s="347">
        <v>302.95183112615348</v>
      </c>
      <c r="AB108" s="347">
        <v>302.09567735661585</v>
      </c>
      <c r="AC108" s="347">
        <v>298.92364045493343</v>
      </c>
      <c r="AD108" s="347">
        <v>275.77169943449906</v>
      </c>
      <c r="AE108" s="354">
        <v>282.40708436609572</v>
      </c>
      <c r="AF108" s="354">
        <v>310.81781445457096</v>
      </c>
      <c r="AG108" s="354">
        <v>328.6687758706617</v>
      </c>
      <c r="AH108" s="419">
        <v>345.51012526817436</v>
      </c>
    </row>
    <row r="109" spans="1:34" x14ac:dyDescent="0.2">
      <c r="A109" s="26"/>
      <c r="B109" s="64"/>
      <c r="C109" s="9"/>
      <c r="D109" s="9"/>
      <c r="E109" s="9"/>
      <c r="F109" s="9"/>
      <c r="G109" s="9"/>
      <c r="H109" s="42"/>
      <c r="I109" s="104"/>
      <c r="J109" s="104"/>
      <c r="K109" s="104"/>
      <c r="L109" s="347"/>
      <c r="M109" s="110"/>
      <c r="N109" s="64"/>
      <c r="O109" s="9"/>
      <c r="P109" s="9"/>
      <c r="Q109" s="9"/>
      <c r="R109" s="9"/>
      <c r="S109" s="9"/>
      <c r="T109" s="42"/>
      <c r="U109" s="104"/>
      <c r="V109" s="104"/>
      <c r="W109" s="104"/>
      <c r="X109" s="104"/>
      <c r="Y109" s="110"/>
      <c r="Z109" s="319"/>
      <c r="AA109" s="347"/>
      <c r="AB109" s="347"/>
      <c r="AC109" s="347"/>
      <c r="AD109" s="347"/>
      <c r="AE109" s="354"/>
      <c r="AF109" s="354"/>
      <c r="AG109" s="354"/>
      <c r="AH109" s="419"/>
    </row>
    <row r="110" spans="1:34" s="7" customFormat="1" x14ac:dyDescent="0.2">
      <c r="A110" s="23" t="s">
        <v>13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2">
        <v>1232.1521068490542</v>
      </c>
      <c r="J110" s="102">
        <v>1270.8585436057028</v>
      </c>
      <c r="K110" s="102">
        <v>1251.4992590923621</v>
      </c>
      <c r="L110" s="346">
        <v>1215.3164806952166</v>
      </c>
      <c r="M110" s="109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2">
        <v>1189.1398893043549</v>
      </c>
      <c r="V110" s="102">
        <v>1218.9893602860755</v>
      </c>
      <c r="W110" s="102">
        <v>1215.4474209417056</v>
      </c>
      <c r="X110" s="102">
        <v>1263.898419328202</v>
      </c>
      <c r="Y110" s="109">
        <v>1244.254478153325</v>
      </c>
      <c r="Z110" s="318">
        <v>1230.5519334333724</v>
      </c>
      <c r="AA110" s="346">
        <v>1290.2691171924578</v>
      </c>
      <c r="AB110" s="346">
        <v>1180.4359630998299</v>
      </c>
      <c r="AC110" s="346">
        <v>1218.6454968812916</v>
      </c>
      <c r="AD110" s="346">
        <v>1288.0790472831152</v>
      </c>
      <c r="AE110" s="452">
        <v>1291.7544127675872</v>
      </c>
      <c r="AF110" s="452">
        <v>1280.3976156606259</v>
      </c>
      <c r="AG110" s="452">
        <v>1293.6124443860508</v>
      </c>
      <c r="AH110" s="420">
        <v>1251.0045834094367</v>
      </c>
    </row>
    <row r="111" spans="1:34" x14ac:dyDescent="0.2">
      <c r="A111" s="26" t="s">
        <v>157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4">
        <v>139.3016138887904</v>
      </c>
      <c r="J111" s="104">
        <v>139.90226285939823</v>
      </c>
      <c r="K111" s="104">
        <v>123.54597419959457</v>
      </c>
      <c r="L111" s="347">
        <v>122.94820668324436</v>
      </c>
      <c r="M111" s="110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4">
        <v>116.91822880094814</v>
      </c>
      <c r="V111" s="104">
        <v>118.76310054489976</v>
      </c>
      <c r="W111" s="104">
        <v>117.43872272647621</v>
      </c>
      <c r="X111" s="104">
        <v>119.9983435996577</v>
      </c>
      <c r="Y111" s="110">
        <v>138.84023779368837</v>
      </c>
      <c r="Z111" s="319">
        <v>142.92102428247421</v>
      </c>
      <c r="AA111" s="347">
        <v>151.04405729136758</v>
      </c>
      <c r="AB111" s="347">
        <v>138.63129413646158</v>
      </c>
      <c r="AC111" s="347">
        <v>123.01085562600881</v>
      </c>
      <c r="AD111" s="347">
        <v>149.12669130180169</v>
      </c>
      <c r="AE111" s="354">
        <v>158.62518455479707</v>
      </c>
      <c r="AF111" s="354">
        <v>153.76523238164046</v>
      </c>
      <c r="AG111" s="354">
        <v>155.39560223820519</v>
      </c>
      <c r="AH111" s="419">
        <v>155.36873104059759</v>
      </c>
    </row>
    <row r="112" spans="1:34" x14ac:dyDescent="0.2">
      <c r="A112" s="26" t="s">
        <v>158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4">
        <v>122.30327022399074</v>
      </c>
      <c r="J112" s="104">
        <v>124.07277115808706</v>
      </c>
      <c r="K112" s="104">
        <v>134.23891707399528</v>
      </c>
      <c r="L112" s="347">
        <v>119.82692941037385</v>
      </c>
      <c r="M112" s="110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4">
        <v>117.5214432765335</v>
      </c>
      <c r="V112" s="104">
        <v>132.38589355674728</v>
      </c>
      <c r="W112" s="104">
        <v>114.30777368782486</v>
      </c>
      <c r="X112" s="104">
        <v>117.59168423254164</v>
      </c>
      <c r="Y112" s="110">
        <v>117.7199685062027</v>
      </c>
      <c r="Z112" s="319">
        <v>113.33632581550133</v>
      </c>
      <c r="AA112" s="347">
        <v>124.40312209001377</v>
      </c>
      <c r="AB112" s="347">
        <v>114.46553954922226</v>
      </c>
      <c r="AC112" s="347">
        <v>116.38600603127904</v>
      </c>
      <c r="AD112" s="347">
        <v>119.21568029946792</v>
      </c>
      <c r="AE112" s="354">
        <v>101.52915947637105</v>
      </c>
      <c r="AF112" s="354">
        <v>115.23615334587969</v>
      </c>
      <c r="AG112" s="354">
        <v>137.70310070804265</v>
      </c>
      <c r="AH112" s="419">
        <v>122.03124392727653</v>
      </c>
    </row>
    <row r="113" spans="1:34" x14ac:dyDescent="0.2">
      <c r="A113" s="26" t="s">
        <v>159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4">
        <v>29.84919334573431</v>
      </c>
      <c r="J113" s="104">
        <v>30.852467612246617</v>
      </c>
      <c r="K113" s="104">
        <v>28.616695071339016</v>
      </c>
      <c r="L113" s="347">
        <v>31.026055937609904</v>
      </c>
      <c r="M113" s="110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4">
        <v>32.184035312380118</v>
      </c>
      <c r="V113" s="104">
        <v>22.863431479595636</v>
      </c>
      <c r="W113" s="104">
        <v>29.608021588682959</v>
      </c>
      <c r="X113" s="104">
        <v>33.321253641491559</v>
      </c>
      <c r="Y113" s="110">
        <v>26.183617495595495</v>
      </c>
      <c r="Z113" s="319">
        <v>27.397890233186967</v>
      </c>
      <c r="AA113" s="347">
        <v>28.360176325818848</v>
      </c>
      <c r="AB113" s="347">
        <v>33.530962222144765</v>
      </c>
      <c r="AC113" s="347">
        <v>30.90499325471556</v>
      </c>
      <c r="AD113" s="347">
        <v>27.915788165982452</v>
      </c>
      <c r="AE113" s="354">
        <v>25.888963221132229</v>
      </c>
      <c r="AF113" s="354">
        <v>25.233197823631361</v>
      </c>
      <c r="AG113" s="354">
        <v>26.057641732669449</v>
      </c>
      <c r="AH113" s="419">
        <v>29.994726027978803</v>
      </c>
    </row>
    <row r="114" spans="1:34" x14ac:dyDescent="0.2">
      <c r="A114" s="26" t="s">
        <v>160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4">
        <v>99.9450993592137</v>
      </c>
      <c r="J114" s="104">
        <v>88.882702518997093</v>
      </c>
      <c r="K114" s="104">
        <v>91.025242707504219</v>
      </c>
      <c r="L114" s="347">
        <v>88.947838091477365</v>
      </c>
      <c r="M114" s="110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4">
        <v>93.965698597955509</v>
      </c>
      <c r="V114" s="104">
        <v>86.942750221626511</v>
      </c>
      <c r="W114" s="104">
        <v>96.66288841060738</v>
      </c>
      <c r="X114" s="104">
        <v>86.378141783304784</v>
      </c>
      <c r="Y114" s="110">
        <v>86.472076836828208</v>
      </c>
      <c r="Z114" s="319">
        <v>80.456520738560172</v>
      </c>
      <c r="AA114" s="347">
        <v>82.56866181421249</v>
      </c>
      <c r="AB114" s="347">
        <v>73.482944307725901</v>
      </c>
      <c r="AC114" s="347">
        <v>75.235913302109992</v>
      </c>
      <c r="AD114" s="347">
        <v>75.430008092849775</v>
      </c>
      <c r="AE114" s="354">
        <v>80.034964253530362</v>
      </c>
      <c r="AF114" s="354">
        <v>93.847857577187156</v>
      </c>
      <c r="AG114" s="354">
        <v>93.204808618199635</v>
      </c>
      <c r="AH114" s="419">
        <v>99.451108661939102</v>
      </c>
    </row>
    <row r="115" spans="1:34" x14ac:dyDescent="0.2">
      <c r="A115" s="26" t="s">
        <v>161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4">
        <v>226.6823748478362</v>
      </c>
      <c r="J115" s="104">
        <v>224.29559970076755</v>
      </c>
      <c r="K115" s="104">
        <v>220.63070613995166</v>
      </c>
      <c r="L115" s="347">
        <v>203.81929307649781</v>
      </c>
      <c r="M115" s="110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4">
        <v>216.0077843599758</v>
      </c>
      <c r="V115" s="104">
        <v>229.03006114419895</v>
      </c>
      <c r="W115" s="104">
        <v>218.63318742229865</v>
      </c>
      <c r="X115" s="104">
        <v>223.20179295509581</v>
      </c>
      <c r="Y115" s="110">
        <v>230.92461661722331</v>
      </c>
      <c r="Z115" s="319">
        <v>213.03564836840619</v>
      </c>
      <c r="AA115" s="347">
        <v>230.16139713961323</v>
      </c>
      <c r="AB115" s="347">
        <v>210.12077934964165</v>
      </c>
      <c r="AC115" s="347">
        <v>228.28398321556648</v>
      </c>
      <c r="AD115" s="347">
        <v>210.7671356797907</v>
      </c>
      <c r="AE115" s="354">
        <v>215.6413884274281</v>
      </c>
      <c r="AF115" s="354">
        <v>209.95470988077034</v>
      </c>
      <c r="AG115" s="354">
        <v>207.85179760211474</v>
      </c>
      <c r="AH115" s="419">
        <v>209.20678973791968</v>
      </c>
    </row>
    <row r="116" spans="1:34" x14ac:dyDescent="0.2">
      <c r="A116" s="26" t="s">
        <v>162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4">
        <v>72.333538314350605</v>
      </c>
      <c r="J116" s="104">
        <v>74.035822783001848</v>
      </c>
      <c r="K116" s="104">
        <v>75.473855813293355</v>
      </c>
      <c r="L116" s="347">
        <v>79.322309522725362</v>
      </c>
      <c r="M116" s="110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4">
        <v>61.959788443841532</v>
      </c>
      <c r="V116" s="104">
        <v>63.727944055325864</v>
      </c>
      <c r="W116" s="104">
        <v>71.705233712340558</v>
      </c>
      <c r="X116" s="104">
        <v>66.113246225249966</v>
      </c>
      <c r="Y116" s="110">
        <v>71.950817532307099</v>
      </c>
      <c r="Z116" s="319">
        <v>71.931516534788926</v>
      </c>
      <c r="AA116" s="347">
        <v>87.527377783937268</v>
      </c>
      <c r="AB116" s="347">
        <v>80.434830915805193</v>
      </c>
      <c r="AC116" s="347">
        <v>92.654996583343632</v>
      </c>
      <c r="AD116" s="347">
        <v>81.861537653845801</v>
      </c>
      <c r="AE116" s="354">
        <v>82.6640227137311</v>
      </c>
      <c r="AF116" s="354">
        <v>81.461744647466475</v>
      </c>
      <c r="AG116" s="354">
        <v>80.680911767984469</v>
      </c>
      <c r="AH116" s="419">
        <v>75.321518380987527</v>
      </c>
    </row>
    <row r="117" spans="1:34" x14ac:dyDescent="0.2">
      <c r="A117" s="26" t="s">
        <v>163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4">
        <v>363.37136489329464</v>
      </c>
      <c r="J117" s="104">
        <v>391.34012329735066</v>
      </c>
      <c r="K117" s="104">
        <v>375.19668916761805</v>
      </c>
      <c r="L117" s="347">
        <v>388.35967960593956</v>
      </c>
      <c r="M117" s="110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4">
        <v>352.95263517393971</v>
      </c>
      <c r="V117" s="104">
        <v>361.75175727271784</v>
      </c>
      <c r="W117" s="104">
        <v>366.04842431244629</v>
      </c>
      <c r="X117" s="104">
        <v>418.79646129000537</v>
      </c>
      <c r="Y117" s="110">
        <v>360.22657354076637</v>
      </c>
      <c r="Z117" s="319">
        <v>364.33031247517795</v>
      </c>
      <c r="AA117" s="347">
        <v>365.49867126711291</v>
      </c>
      <c r="AB117" s="347">
        <v>345.11540086288613</v>
      </c>
      <c r="AC117" s="347">
        <v>355.19887157525801</v>
      </c>
      <c r="AD117" s="347">
        <v>418.52300508288204</v>
      </c>
      <c r="AE117" s="354">
        <v>398.38186856437085</v>
      </c>
      <c r="AF117" s="354">
        <v>376.59748053560389</v>
      </c>
      <c r="AG117" s="354">
        <v>378.0103846666749</v>
      </c>
      <c r="AH117" s="419">
        <v>343.62771655162646</v>
      </c>
    </row>
    <row r="118" spans="1:34" x14ac:dyDescent="0.2">
      <c r="A118" s="48" t="s">
        <v>164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4">
        <v>94.710611830145751</v>
      </c>
      <c r="J118" s="104">
        <v>98.398426768968477</v>
      </c>
      <c r="K118" s="104">
        <v>96.767746135984638</v>
      </c>
      <c r="L118" s="347">
        <v>82.420062682976862</v>
      </c>
      <c r="M118" s="110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4">
        <v>102.34320508761181</v>
      </c>
      <c r="V118" s="104">
        <v>106.58270789520677</v>
      </c>
      <c r="W118" s="104">
        <v>100.71895808853651</v>
      </c>
      <c r="X118" s="104">
        <v>102.46575215951839</v>
      </c>
      <c r="Y118" s="110">
        <v>99.604605484449024</v>
      </c>
      <c r="Z118" s="319">
        <v>109.29638261514533</v>
      </c>
      <c r="AA118" s="347">
        <v>101.8597757267469</v>
      </c>
      <c r="AB118" s="347">
        <v>82.107780986264956</v>
      </c>
      <c r="AC118" s="347">
        <v>96.932526941491275</v>
      </c>
      <c r="AD118" s="347">
        <v>98.182023940203436</v>
      </c>
      <c r="AE118" s="354">
        <v>107.82919152955678</v>
      </c>
      <c r="AF118" s="354">
        <v>102.62885282628001</v>
      </c>
      <c r="AG118" s="354">
        <v>98.67185697001824</v>
      </c>
      <c r="AH118" s="419">
        <v>100.51304827568953</v>
      </c>
    </row>
    <row r="119" spans="1:34" x14ac:dyDescent="0.2">
      <c r="A119" s="27" t="s">
        <v>165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8">
        <v>83.655040145696816</v>
      </c>
      <c r="J119" s="118">
        <v>99.078366906886785</v>
      </c>
      <c r="K119" s="118">
        <v>106.00343278308304</v>
      </c>
      <c r="L119" s="347">
        <v>98.646105684371918</v>
      </c>
      <c r="M119" s="119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8">
        <v>95.287070251169865</v>
      </c>
      <c r="V119" s="118">
        <v>96.941714115757534</v>
      </c>
      <c r="W119" s="118">
        <v>100.32421099249078</v>
      </c>
      <c r="X119" s="118">
        <v>96.031743441337468</v>
      </c>
      <c r="Y119" s="119">
        <v>112.33196434626416</v>
      </c>
      <c r="Z119" s="319">
        <v>107.846312370131</v>
      </c>
      <c r="AA119" s="348">
        <v>118.84587775363191</v>
      </c>
      <c r="AB119" s="348">
        <v>102.54643076967687</v>
      </c>
      <c r="AC119" s="348">
        <v>100.0373503515185</v>
      </c>
      <c r="AD119" s="347">
        <v>107.05717706629437</v>
      </c>
      <c r="AE119" s="485">
        <v>121.15967002666684</v>
      </c>
      <c r="AF119" s="485">
        <v>121.6723866421673</v>
      </c>
      <c r="AG119" s="485">
        <v>116.03634008214465</v>
      </c>
      <c r="AH119" s="419">
        <v>115.48970080542152</v>
      </c>
    </row>
    <row r="120" spans="1:34" ht="12.75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512"/>
      <c r="AG120" s="25"/>
      <c r="AH120" s="590"/>
    </row>
    <row r="121" spans="1:34" ht="12.75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512"/>
      <c r="AG121" s="25"/>
      <c r="AH121" s="590"/>
    </row>
    <row r="122" spans="1:34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12"/>
      <c r="AG122" s="25"/>
      <c r="AH122" s="590"/>
    </row>
    <row r="123" spans="1:34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12"/>
      <c r="AG123" s="25"/>
      <c r="AH123" s="590"/>
    </row>
    <row r="124" spans="1:34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12"/>
      <c r="AG124" s="25"/>
      <c r="AH124" s="590"/>
    </row>
    <row r="125" spans="1:34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12"/>
      <c r="AG125" s="512"/>
      <c r="AH125" s="590"/>
    </row>
    <row r="126" spans="1:34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12"/>
      <c r="AG126" s="512"/>
      <c r="AH126" s="590"/>
    </row>
    <row r="127" spans="1:34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12"/>
      <c r="AG127" s="512"/>
      <c r="AH127" s="590"/>
    </row>
    <row r="128" spans="1:34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12"/>
      <c r="AG128" s="512"/>
      <c r="AH128" s="590"/>
    </row>
    <row r="129" spans="1:34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12"/>
      <c r="AG129" s="512"/>
      <c r="AH129" s="590"/>
    </row>
    <row r="130" spans="1:34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12"/>
      <c r="AG130" s="512"/>
      <c r="AH130" s="512"/>
    </row>
    <row r="131" spans="1:34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12"/>
      <c r="AG131" s="512"/>
      <c r="AH131" s="512"/>
    </row>
    <row r="132" spans="1:34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12"/>
      <c r="AG132" s="512"/>
      <c r="AH132" s="512"/>
    </row>
    <row r="133" spans="1:34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12"/>
      <c r="AG133" s="512"/>
      <c r="AH133" s="512"/>
    </row>
    <row r="134" spans="1:34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12"/>
      <c r="AG134" s="512"/>
      <c r="AH134" s="512"/>
    </row>
    <row r="135" spans="1:34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12"/>
      <c r="AG135" s="512"/>
      <c r="AH135" s="512"/>
    </row>
    <row r="136" spans="1:34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12"/>
      <c r="AG136" s="512"/>
      <c r="AH136" s="512"/>
    </row>
    <row r="137" spans="1:34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12"/>
      <c r="AG137" s="512"/>
      <c r="AH137" s="512"/>
    </row>
    <row r="138" spans="1:34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12"/>
      <c r="AG138" s="512"/>
      <c r="AH138" s="512"/>
    </row>
    <row r="139" spans="1:34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12"/>
      <c r="AG139" s="512"/>
      <c r="AH139" s="512"/>
    </row>
    <row r="140" spans="1:34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12"/>
      <c r="AG140" s="512"/>
      <c r="AH140" s="512"/>
    </row>
    <row r="141" spans="1:34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12"/>
      <c r="AG141" s="512"/>
      <c r="AH141" s="512"/>
    </row>
    <row r="142" spans="1:34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12"/>
      <c r="AG142" s="512"/>
      <c r="AH142" s="512"/>
    </row>
    <row r="143" spans="1:34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12"/>
      <c r="AG143" s="512"/>
      <c r="AH143" s="512"/>
    </row>
    <row r="144" spans="1:34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12"/>
      <c r="AG144" s="512"/>
      <c r="AH144" s="512"/>
    </row>
    <row r="145" spans="2:34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512"/>
      <c r="AG145" s="512"/>
      <c r="AH145" s="512"/>
    </row>
    <row r="146" spans="2:34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512"/>
      <c r="AG146" s="512"/>
      <c r="AH146" s="512"/>
    </row>
    <row r="147" spans="2:34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12"/>
      <c r="AG147" s="512"/>
      <c r="AH147" s="512"/>
    </row>
    <row r="148" spans="2:34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12"/>
      <c r="AG148" s="512"/>
      <c r="AH148" s="512"/>
    </row>
    <row r="149" spans="2:34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12"/>
      <c r="AG149" s="512"/>
      <c r="AH149" s="512"/>
    </row>
    <row r="150" spans="2:34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12"/>
      <c r="AG150" s="512"/>
      <c r="AH150" s="512"/>
    </row>
    <row r="151" spans="2:34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12"/>
      <c r="AG151" s="512"/>
      <c r="AH151" s="512"/>
    </row>
    <row r="152" spans="2:34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12"/>
      <c r="AG152" s="512"/>
      <c r="AH152" s="512"/>
    </row>
    <row r="153" spans="2:34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12"/>
      <c r="AG153" s="512"/>
      <c r="AH153" s="512"/>
    </row>
    <row r="154" spans="2:34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12"/>
      <c r="AG154" s="512"/>
      <c r="AH154" s="512"/>
    </row>
    <row r="155" spans="2:34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512"/>
      <c r="AG155" s="512"/>
      <c r="AH155" s="512"/>
    </row>
    <row r="156" spans="2:34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512"/>
      <c r="AG156" s="512"/>
      <c r="AH156" s="512"/>
    </row>
    <row r="157" spans="2:34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12"/>
      <c r="AG157" s="512"/>
      <c r="AH157" s="512"/>
    </row>
    <row r="158" spans="2:34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12"/>
      <c r="AG158" s="512"/>
      <c r="AH158" s="512"/>
    </row>
    <row r="159" spans="2:34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12"/>
      <c r="AG159" s="512"/>
      <c r="AH159" s="512"/>
    </row>
    <row r="160" spans="2:34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512"/>
      <c r="AG160" s="512"/>
      <c r="AH160" s="512"/>
    </row>
    <row r="161" spans="2:34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512"/>
      <c r="AG161" s="512"/>
      <c r="AH161" s="512"/>
    </row>
    <row r="162" spans="2:34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12"/>
      <c r="AG162" s="512"/>
      <c r="AH162" s="512"/>
    </row>
    <row r="163" spans="2:34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12"/>
      <c r="AG163" s="512"/>
      <c r="AH163" s="512"/>
    </row>
    <row r="164" spans="2:34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12"/>
      <c r="AG164" s="512"/>
      <c r="AH164" s="512"/>
    </row>
    <row r="165" spans="2:34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12"/>
      <c r="AG165" s="512"/>
      <c r="AH165" s="512"/>
    </row>
    <row r="166" spans="2:34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12"/>
      <c r="AG166" s="512"/>
      <c r="AH166" s="512"/>
    </row>
    <row r="167" spans="2:34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12"/>
      <c r="AG167" s="512"/>
      <c r="AH167" s="512"/>
    </row>
    <row r="168" spans="2:34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12"/>
      <c r="AG168" s="512"/>
      <c r="AH168" s="512"/>
    </row>
    <row r="169" spans="2:34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12"/>
      <c r="AG169" s="512"/>
      <c r="AH169" s="512"/>
    </row>
    <row r="170" spans="2:34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12"/>
      <c r="AG170" s="512"/>
      <c r="AH170" s="512"/>
    </row>
    <row r="171" spans="2:34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12"/>
      <c r="AG171" s="512"/>
      <c r="AH171" s="512"/>
    </row>
    <row r="172" spans="2:34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12"/>
      <c r="AG172" s="512"/>
      <c r="AH172" s="512"/>
    </row>
    <row r="173" spans="2:34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12"/>
      <c r="AG173" s="512"/>
      <c r="AH173" s="512"/>
    </row>
    <row r="174" spans="2:34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12"/>
      <c r="AG174" s="512"/>
      <c r="AH174" s="512"/>
    </row>
    <row r="175" spans="2:34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512"/>
      <c r="AG175" s="512"/>
      <c r="AH175" s="512"/>
    </row>
    <row r="176" spans="2:34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512"/>
      <c r="AG176" s="512"/>
      <c r="AH176" s="512"/>
    </row>
    <row r="177" spans="2:34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12"/>
      <c r="AG177" s="512"/>
      <c r="AH177" s="512"/>
    </row>
    <row r="178" spans="2:34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12"/>
      <c r="AG178" s="512"/>
      <c r="AH178" s="512"/>
    </row>
    <row r="179" spans="2:34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12"/>
      <c r="AG179" s="512"/>
      <c r="AH179" s="512"/>
    </row>
    <row r="180" spans="2:34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12"/>
      <c r="AG180" s="512"/>
      <c r="AH180" s="512"/>
    </row>
    <row r="181" spans="2:34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12"/>
      <c r="AG181" s="512"/>
      <c r="AH181" s="512"/>
    </row>
    <row r="182" spans="2:34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12"/>
      <c r="AG182" s="512"/>
      <c r="AH182" s="512"/>
    </row>
    <row r="183" spans="2:34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12"/>
      <c r="AG183" s="512"/>
      <c r="AH183" s="512"/>
    </row>
    <row r="184" spans="2:34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12"/>
      <c r="AG184" s="512"/>
      <c r="AH184" s="512"/>
    </row>
    <row r="185" spans="2:34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512"/>
      <c r="AG185" s="512"/>
      <c r="AH185" s="512"/>
    </row>
    <row r="186" spans="2:34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512"/>
      <c r="AG186" s="512"/>
      <c r="AH186" s="512"/>
    </row>
    <row r="187" spans="2:34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12"/>
      <c r="AG187" s="512"/>
      <c r="AH187" s="512"/>
    </row>
    <row r="188" spans="2:34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12"/>
      <c r="AG188" s="512"/>
      <c r="AH188" s="512"/>
    </row>
    <row r="189" spans="2:34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12"/>
      <c r="AG189" s="512"/>
      <c r="AH189" s="512"/>
    </row>
    <row r="190" spans="2:34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12"/>
      <c r="AG190" s="512"/>
      <c r="AH190" s="512"/>
    </row>
    <row r="191" spans="2:34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12"/>
      <c r="AG191" s="512"/>
      <c r="AH191" s="512"/>
    </row>
    <row r="192" spans="2:34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12"/>
      <c r="AG192" s="512"/>
      <c r="AH192" s="512"/>
    </row>
    <row r="193" spans="2:34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12"/>
      <c r="AG193" s="512"/>
      <c r="AH193" s="512"/>
    </row>
    <row r="194" spans="2:34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12"/>
      <c r="AG194" s="512"/>
      <c r="AH194" s="512"/>
    </row>
    <row r="195" spans="2:34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512"/>
      <c r="AH195" s="512"/>
    </row>
    <row r="196" spans="2:34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512"/>
      <c r="AH196" s="512"/>
    </row>
    <row r="197" spans="2:34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12"/>
      <c r="AH197" s="512"/>
    </row>
    <row r="198" spans="2:34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12"/>
      <c r="AH198" s="512"/>
    </row>
    <row r="199" spans="2:34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12"/>
      <c r="AH199" s="512"/>
    </row>
    <row r="200" spans="2:34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512"/>
    </row>
    <row r="201" spans="2:34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512"/>
    </row>
    <row r="202" spans="2:34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512"/>
    </row>
    <row r="203" spans="2:34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512"/>
    </row>
    <row r="204" spans="2:34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512"/>
    </row>
    <row r="205" spans="2:34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</row>
    <row r="206" spans="2:34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</row>
    <row r="207" spans="2:34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4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 x14ac:dyDescent="0.2">
      <c r="I215" s="12"/>
      <c r="J215" s="12"/>
      <c r="Z215" s="13"/>
      <c r="AA215" s="13"/>
      <c r="AC215" s="13"/>
      <c r="AD215" s="13"/>
    </row>
    <row r="216" spans="2:30" x14ac:dyDescent="0.2">
      <c r="I216" s="12"/>
      <c r="J216" s="12"/>
      <c r="Z216" s="13"/>
      <c r="AA216" s="13"/>
      <c r="AC216" s="13"/>
      <c r="AD216" s="13"/>
    </row>
    <row r="217" spans="2:30" x14ac:dyDescent="0.2">
      <c r="I217" s="12"/>
      <c r="J217" s="12"/>
      <c r="Z217" s="13"/>
      <c r="AA217" s="13"/>
      <c r="AC217" s="13"/>
      <c r="AD217" s="13"/>
    </row>
    <row r="218" spans="2:30" x14ac:dyDescent="0.2">
      <c r="I218" s="12"/>
      <c r="J218" s="12"/>
      <c r="Z218" s="13"/>
      <c r="AA218" s="13"/>
      <c r="AC218" s="13"/>
      <c r="AD218" s="13"/>
    </row>
    <row r="219" spans="2:30" x14ac:dyDescent="0.2">
      <c r="I219" s="12"/>
      <c r="J219" s="12"/>
      <c r="Z219" s="13"/>
      <c r="AA219" s="13"/>
      <c r="AC219" s="13"/>
      <c r="AD219" s="13"/>
    </row>
    <row r="220" spans="2:30" x14ac:dyDescent="0.2">
      <c r="I220" s="12"/>
      <c r="J220" s="12"/>
      <c r="Z220" s="13"/>
      <c r="AA220" s="13"/>
      <c r="AC220" s="13"/>
      <c r="AD220" s="13"/>
    </row>
    <row r="221" spans="2:30" x14ac:dyDescent="0.2">
      <c r="I221" s="12"/>
      <c r="J221" s="12"/>
      <c r="Z221" s="13"/>
      <c r="AA221" s="13"/>
      <c r="AC221" s="13"/>
      <c r="AD221" s="13"/>
    </row>
    <row r="222" spans="2:30" x14ac:dyDescent="0.2">
      <c r="I222" s="12"/>
      <c r="J222" s="12"/>
      <c r="Z222" s="13"/>
      <c r="AA222" s="13"/>
      <c r="AC222" s="13"/>
      <c r="AD222" s="13"/>
    </row>
    <row r="223" spans="2:30" x14ac:dyDescent="0.2">
      <c r="Z223" s="13"/>
      <c r="AA223" s="13"/>
      <c r="AC223" s="13"/>
      <c r="AD223" s="13"/>
    </row>
    <row r="224" spans="2:30" x14ac:dyDescent="0.2">
      <c r="Z224" s="13"/>
      <c r="AA224" s="13"/>
      <c r="AC224" s="13"/>
      <c r="AD224" s="13"/>
    </row>
    <row r="225" spans="27:30" x14ac:dyDescent="0.2">
      <c r="AA225" s="13"/>
      <c r="AC225" s="13"/>
      <c r="AD225" s="13"/>
    </row>
    <row r="226" spans="27:30" x14ac:dyDescent="0.2">
      <c r="AA226" s="13"/>
      <c r="AC226" s="13"/>
      <c r="AD226" s="13"/>
    </row>
    <row r="227" spans="27:30" x14ac:dyDescent="0.2">
      <c r="AA227" s="13"/>
      <c r="AC227" s="13"/>
      <c r="AD227" s="13"/>
    </row>
    <row r="228" spans="27:30" x14ac:dyDescent="0.2">
      <c r="AA228" s="13"/>
      <c r="AC228" s="13"/>
      <c r="AD228" s="13"/>
    </row>
    <row r="229" spans="27:30" x14ac:dyDescent="0.2">
      <c r="AA229" s="13"/>
      <c r="AC229" s="13"/>
      <c r="AD229" s="13"/>
    </row>
    <row r="230" spans="27:30" x14ac:dyDescent="0.2">
      <c r="AC230" s="13"/>
      <c r="AD230" s="13"/>
    </row>
    <row r="231" spans="27:30" x14ac:dyDescent="0.2">
      <c r="AC231" s="13"/>
      <c r="AD231" s="13"/>
    </row>
    <row r="232" spans="27:30" x14ac:dyDescent="0.2">
      <c r="AC232" s="13"/>
      <c r="AD232" s="13"/>
    </row>
    <row r="233" spans="27:30" x14ac:dyDescent="0.2">
      <c r="AC233" s="13"/>
      <c r="AD233" s="13"/>
    </row>
    <row r="234" spans="27:30" x14ac:dyDescent="0.2">
      <c r="AC234" s="13"/>
      <c r="AD234" s="13"/>
    </row>
    <row r="235" spans="27:30" x14ac:dyDescent="0.2">
      <c r="AC235" s="13"/>
      <c r="AD235" s="13"/>
    </row>
    <row r="236" spans="27:30" x14ac:dyDescent="0.2">
      <c r="AC236" s="13"/>
      <c r="AD236" s="13"/>
    </row>
    <row r="237" spans="27:30" x14ac:dyDescent="0.2">
      <c r="AC237" s="13"/>
      <c r="AD237" s="13"/>
    </row>
    <row r="238" spans="27:30" x14ac:dyDescent="0.2">
      <c r="AC238" s="13"/>
      <c r="AD238" s="13"/>
    </row>
    <row r="239" spans="27:30" x14ac:dyDescent="0.2">
      <c r="AC239" s="13"/>
      <c r="AD239" s="13"/>
    </row>
    <row r="240" spans="27:30" x14ac:dyDescent="0.2">
      <c r="AC240" s="13"/>
      <c r="AD240" s="13"/>
    </row>
    <row r="241" spans="29:30" x14ac:dyDescent="0.2">
      <c r="AC241" s="13"/>
      <c r="AD241" s="13"/>
    </row>
    <row r="242" spans="29:30" x14ac:dyDescent="0.2">
      <c r="AC242" s="13"/>
      <c r="AD242" s="13"/>
    </row>
    <row r="243" spans="29:30" x14ac:dyDescent="0.2">
      <c r="AC243" s="13"/>
      <c r="AD243" s="13"/>
    </row>
    <row r="244" spans="29:30" x14ac:dyDescent="0.2">
      <c r="AC244" s="13"/>
      <c r="AD244" s="13"/>
    </row>
    <row r="245" spans="29:30" x14ac:dyDescent="0.2">
      <c r="AD245" s="13"/>
    </row>
    <row r="246" spans="29:30" x14ac:dyDescent="0.2">
      <c r="AD246" s="13"/>
    </row>
    <row r="247" spans="29:30" x14ac:dyDescent="0.2">
      <c r="AD247" s="13"/>
    </row>
    <row r="248" spans="29:30" x14ac:dyDescent="0.2">
      <c r="AD248" s="13"/>
    </row>
    <row r="249" spans="29:30" x14ac:dyDescent="0.2">
      <c r="AD249" s="13"/>
    </row>
    <row r="250" spans="29:30" x14ac:dyDescent="0.2">
      <c r="AD250" s="13"/>
    </row>
    <row r="251" spans="29:30" x14ac:dyDescent="0.2">
      <c r="AD251" s="13"/>
    </row>
    <row r="252" spans="29:30" x14ac:dyDescent="0.2">
      <c r="AD252" s="13"/>
    </row>
    <row r="253" spans="29:30" x14ac:dyDescent="0.2">
      <c r="AD253" s="13"/>
    </row>
    <row r="254" spans="29:30" x14ac:dyDescent="0.2">
      <c r="AD254" s="13"/>
    </row>
  </sheetData>
  <mergeCells count="4">
    <mergeCell ref="A2:A3"/>
    <mergeCell ref="A63:A64"/>
    <mergeCell ref="A1:AH1"/>
    <mergeCell ref="A62:AH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topLeftCell="N1" workbookViewId="0">
      <selection sqref="A1:AH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4" ht="26.25" customHeight="1" x14ac:dyDescent="0.2">
      <c r="A1" s="600" t="s">
        <v>252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203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  <c r="AE4" s="518"/>
      <c r="AF4" s="518"/>
      <c r="AG4" s="518"/>
      <c r="AH4" s="518"/>
    </row>
    <row r="5" spans="1:34" s="7" customFormat="1" x14ac:dyDescent="0.2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15663.442983865792</v>
      </c>
    </row>
    <row r="6" spans="1:34" s="7" customFormat="1" x14ac:dyDescent="0.2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  <c r="AE6" s="452">
        <v>13495.905665715269</v>
      </c>
      <c r="AF6" s="354">
        <v>13650.94244344865</v>
      </c>
      <c r="AG6" s="452">
        <v>13864.135962507033</v>
      </c>
      <c r="AH6" s="420">
        <v>13536.34267033534</v>
      </c>
    </row>
    <row r="7" spans="1:34" x14ac:dyDescent="0.2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  <c r="AE7" s="354">
        <v>446.0317397261411</v>
      </c>
      <c r="AF7" s="354">
        <v>445.99377967480575</v>
      </c>
      <c r="AG7" s="354">
        <v>483.24501128519046</v>
      </c>
      <c r="AH7" s="419">
        <v>473.02153423782426</v>
      </c>
    </row>
    <row r="8" spans="1:34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  <c r="AE8" s="354">
        <v>1756.0316936901934</v>
      </c>
      <c r="AF8" s="354">
        <v>1774.2859549430705</v>
      </c>
      <c r="AG8" s="354">
        <v>1738.144213221572</v>
      </c>
      <c r="AH8" s="419">
        <v>1637.8684541159002</v>
      </c>
    </row>
    <row r="9" spans="1:34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  <c r="AE9" s="354">
        <v>136.13369077076885</v>
      </c>
      <c r="AF9" s="354">
        <v>126.98914369663126</v>
      </c>
      <c r="AG9" s="354">
        <v>123.3025075927481</v>
      </c>
      <c r="AH9" s="419">
        <v>111.11348393395538</v>
      </c>
    </row>
    <row r="10" spans="1:34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  <c r="AE10" s="354">
        <v>1400.5971934648687</v>
      </c>
      <c r="AF10" s="354">
        <v>1459.9507709826601</v>
      </c>
      <c r="AG10" s="354">
        <v>1438.4617806639342</v>
      </c>
      <c r="AH10" s="419">
        <v>1361.7521384485988</v>
      </c>
    </row>
    <row r="11" spans="1:34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3160.8312646717968</v>
      </c>
    </row>
    <row r="12" spans="1:34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419">
        <v>895.09138749107819</v>
      </c>
    </row>
    <row r="13" spans="1:34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419">
        <v>2217.8761386317897</v>
      </c>
    </row>
    <row r="14" spans="1:34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3675.2415867333807</v>
      </c>
    </row>
    <row r="15" spans="1:34" x14ac:dyDescent="0.2">
      <c r="A15" s="26" t="s">
        <v>95</v>
      </c>
      <c r="B15" s="64" t="s">
        <v>46</v>
      </c>
      <c r="C15" s="9">
        <v>4.7478768653396433</v>
      </c>
      <c r="D15" s="9" t="s">
        <v>259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  <c r="AE15" s="354">
        <v>3.7076830401678116</v>
      </c>
      <c r="AF15" s="354">
        <v>3.8884033431478588</v>
      </c>
      <c r="AG15" s="354">
        <v>3.5908992827069079</v>
      </c>
      <c r="AH15" s="419">
        <v>3.5466820710398563</v>
      </c>
    </row>
    <row r="16" spans="1:34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  <c r="AE16" s="354"/>
      <c r="AF16" s="354"/>
      <c r="AG16" s="354"/>
      <c r="AH16" s="419"/>
    </row>
    <row r="17" spans="1:34" s="7" customFormat="1" x14ac:dyDescent="0.2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  <c r="AE17" s="452">
        <v>10835.205864025149</v>
      </c>
      <c r="AF17" s="452">
        <v>10929.940487274484</v>
      </c>
      <c r="AG17" s="452">
        <v>11180.162336618119</v>
      </c>
      <c r="AH17" s="420">
        <v>10963.260231382259</v>
      </c>
    </row>
    <row r="18" spans="1:34" x14ac:dyDescent="0.2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  <c r="AE18" s="354">
        <v>440.81967270674772</v>
      </c>
      <c r="AF18" s="354">
        <v>442.99182270325946</v>
      </c>
      <c r="AG18" s="354">
        <v>480.29992776727033</v>
      </c>
      <c r="AH18" s="419">
        <v>468.02336467325586</v>
      </c>
    </row>
    <row r="19" spans="1:34" x14ac:dyDescent="0.2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  <c r="AE19" s="354">
        <v>1519.4488739228434</v>
      </c>
      <c r="AF19" s="354">
        <v>1550.4613313877023</v>
      </c>
      <c r="AG19" s="354">
        <v>1529.2021827105013</v>
      </c>
      <c r="AH19" s="419">
        <v>1449.0711041272987</v>
      </c>
    </row>
    <row r="20" spans="1:34" x14ac:dyDescent="0.2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  <c r="AE20" s="354">
        <v>127.64033632248811</v>
      </c>
      <c r="AF20" s="354">
        <v>122.11674753572599</v>
      </c>
      <c r="AG20" s="354">
        <v>118.42947932197144</v>
      </c>
      <c r="AH20" s="419">
        <v>105.90993320428177</v>
      </c>
    </row>
    <row r="21" spans="1:34" x14ac:dyDescent="0.2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  <c r="AE21" s="354">
        <v>946.61444745050233</v>
      </c>
      <c r="AF21" s="354">
        <v>1005.4274166240185</v>
      </c>
      <c r="AG21" s="354">
        <v>1004.2978009256842</v>
      </c>
      <c r="AH21" s="419">
        <v>916.37461978210661</v>
      </c>
    </row>
    <row r="22" spans="1:34" x14ac:dyDescent="0.2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  <c r="AE22" s="354">
        <v>2052.2070654863032</v>
      </c>
      <c r="AF22" s="354">
        <v>2099.6475622080488</v>
      </c>
      <c r="AG22" s="354">
        <v>2174.9312001711255</v>
      </c>
      <c r="AH22" s="419">
        <v>2134.4621816648482</v>
      </c>
    </row>
    <row r="23" spans="1:34" x14ac:dyDescent="0.2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  <c r="AE23" s="354">
        <v>663.13410640781785</v>
      </c>
      <c r="AF23" s="354">
        <v>657.51262100775114</v>
      </c>
      <c r="AG23" s="354">
        <v>659.75369547481125</v>
      </c>
      <c r="AH23" s="419">
        <v>669.56896469659421</v>
      </c>
    </row>
    <row r="24" spans="1:34" x14ac:dyDescent="0.2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  <c r="AE24" s="419">
        <v>1952.2010062441591</v>
      </c>
      <c r="AF24" s="354">
        <v>1928.2191989733556</v>
      </c>
      <c r="AG24" s="354">
        <v>2035.1118712437574</v>
      </c>
      <c r="AH24" s="419">
        <v>2007.4338755338476</v>
      </c>
    </row>
    <row r="25" spans="1:34" x14ac:dyDescent="0.2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  <c r="AE25" s="419">
        <v>3129.4326724441516</v>
      </c>
      <c r="AF25" s="354">
        <v>3119.6753834913934</v>
      </c>
      <c r="AG25" s="354">
        <v>3174.545279720352</v>
      </c>
      <c r="AH25" s="419">
        <v>3208.8695056290239</v>
      </c>
    </row>
    <row r="26" spans="1:34" x14ac:dyDescent="0.2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  <c r="AE26" s="419">
        <v>3.7076830401678116</v>
      </c>
      <c r="AF26" s="419">
        <v>3.8884033431478588</v>
      </c>
      <c r="AG26" s="354">
        <v>3.5908992827069079</v>
      </c>
      <c r="AH26" s="419">
        <v>3.5466820710398563</v>
      </c>
    </row>
    <row r="27" spans="1:34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  <c r="AE27" s="419"/>
      <c r="AF27" s="419"/>
      <c r="AG27" s="354"/>
      <c r="AH27" s="419"/>
    </row>
    <row r="28" spans="1:34" s="7" customFormat="1" x14ac:dyDescent="0.2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  <c r="AE28" s="420">
        <v>2660.6998016901707</v>
      </c>
      <c r="AF28" s="420">
        <v>2721.0019561741592</v>
      </c>
      <c r="AG28" s="452">
        <v>2683.9736258890089</v>
      </c>
      <c r="AH28" s="420">
        <v>2573.0824389530612</v>
      </c>
    </row>
    <row r="29" spans="1:34" x14ac:dyDescent="0.2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  <c r="AE29" s="419">
        <v>5.212067019393376</v>
      </c>
      <c r="AF29" s="419">
        <v>3.0019569715463401</v>
      </c>
      <c r="AG29" s="419">
        <v>2.945083517920136</v>
      </c>
      <c r="AH29" s="419">
        <v>4.9981695645684203</v>
      </c>
    </row>
    <row r="30" spans="1:34" x14ac:dyDescent="0.2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  <c r="AE30" s="419">
        <v>236.58281976735188</v>
      </c>
      <c r="AF30" s="419">
        <v>223.82462355536862</v>
      </c>
      <c r="AG30" s="419">
        <v>208.94203051107138</v>
      </c>
      <c r="AH30" s="419">
        <v>188.79734998859914</v>
      </c>
    </row>
    <row r="31" spans="1:34" x14ac:dyDescent="0.2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  <c r="AE31" s="419">
        <v>8.4933544482807051</v>
      </c>
      <c r="AF31" s="419">
        <v>4.8723961609052679</v>
      </c>
      <c r="AG31" s="419">
        <v>4.8730282707766488</v>
      </c>
      <c r="AH31" s="419">
        <v>5.2035507296736077</v>
      </c>
    </row>
    <row r="32" spans="1:34" x14ac:dyDescent="0.2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  <c r="AE32" s="419">
        <v>453.98274601436685</v>
      </c>
      <c r="AF32" s="419">
        <v>454.52335435864285</v>
      </c>
      <c r="AG32" s="419">
        <v>434.16397973825224</v>
      </c>
      <c r="AH32" s="419">
        <v>445.37751866648898</v>
      </c>
    </row>
    <row r="33" spans="1:34" x14ac:dyDescent="0.2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  <c r="AE33" s="419">
        <v>1066.5013491763298</v>
      </c>
      <c r="AF33" s="419">
        <v>1100.2386280772014</v>
      </c>
      <c r="AG33" s="419">
        <v>1105.2397998441616</v>
      </c>
      <c r="AH33" s="419">
        <v>1026.3690830069436</v>
      </c>
    </row>
    <row r="34" spans="1:34" x14ac:dyDescent="0.2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  <c r="AE34" s="419">
        <v>259.06958350172062</v>
      </c>
      <c r="AF34" s="419">
        <v>240.76862438427804</v>
      </c>
      <c r="AG34" s="419">
        <v>240.14083353706076</v>
      </c>
      <c r="AH34" s="419">
        <v>225.52242279448399</v>
      </c>
    </row>
    <row r="35" spans="1:34" x14ac:dyDescent="0.2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  <c r="AE35" s="419">
        <v>212.14348295512619</v>
      </c>
      <c r="AF35" s="419">
        <v>231.62580570904689</v>
      </c>
      <c r="AG35" s="419">
        <v>237.93159864289066</v>
      </c>
      <c r="AH35" s="419">
        <v>210.44226309794362</v>
      </c>
    </row>
    <row r="36" spans="1:34" x14ac:dyDescent="0.2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  <c r="AE36" s="419">
        <v>418.71439880759942</v>
      </c>
      <c r="AF36" s="419">
        <v>462.14656695716377</v>
      </c>
      <c r="AG36" s="419">
        <v>449.73727182687048</v>
      </c>
      <c r="AH36" s="419">
        <v>466.37208110435938</v>
      </c>
    </row>
    <row r="37" spans="1:34" x14ac:dyDescent="0.2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  <c r="AE37" s="419"/>
      <c r="AF37" s="419"/>
      <c r="AG37" s="419"/>
      <c r="AH37" s="419"/>
    </row>
    <row r="38" spans="1:34" x14ac:dyDescent="0.2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  <c r="AE38" s="419"/>
      <c r="AF38" s="341"/>
      <c r="AG38" s="341"/>
      <c r="AH38" s="341"/>
    </row>
    <row r="39" spans="1:34" s="7" customFormat="1" x14ac:dyDescent="0.2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  <c r="AE39" s="420">
        <v>869.34269184948448</v>
      </c>
      <c r="AF39" s="420">
        <v>897.09919439384532</v>
      </c>
      <c r="AG39" s="420">
        <v>860.31987489221569</v>
      </c>
      <c r="AH39" s="420">
        <v>876.0957301210168</v>
      </c>
    </row>
    <row r="40" spans="1:34" s="7" customFormat="1" x14ac:dyDescent="0.2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  <c r="AE40" s="484">
        <v>1291.7544127675872</v>
      </c>
      <c r="AF40" s="420">
        <v>1280.3976156606259</v>
      </c>
      <c r="AG40" s="484">
        <v>1293.6124443860508</v>
      </c>
      <c r="AH40" s="484">
        <v>1251.0045834094367</v>
      </c>
    </row>
    <row r="41" spans="1:34" ht="12.7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</row>
    <row r="42" spans="1:34" ht="12.7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</row>
    <row r="43" spans="1:34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  <row r="67" spans="29:30" ht="12.75" x14ac:dyDescent="0.2">
      <c r="AC67" s="25"/>
      <c r="AD67" s="25"/>
    </row>
    <row r="68" spans="29:30" ht="12.75" x14ac:dyDescent="0.2">
      <c r="AC68" s="25"/>
      <c r="AD68" s="25"/>
    </row>
    <row r="69" spans="29:30" ht="12.75" x14ac:dyDescent="0.2">
      <c r="AC69" s="25"/>
      <c r="AD69" s="25"/>
    </row>
    <row r="70" spans="29:30" ht="12.75" x14ac:dyDescent="0.2">
      <c r="AC70" s="25"/>
      <c r="AD70" s="25"/>
    </row>
    <row r="71" spans="29:30" ht="12.75" x14ac:dyDescent="0.2">
      <c r="AC71" s="25"/>
      <c r="AD71" s="25"/>
    </row>
    <row r="72" spans="29:30" ht="12.75" x14ac:dyDescent="0.2">
      <c r="AC72" s="25"/>
      <c r="AD72" s="25"/>
    </row>
    <row r="73" spans="29:30" ht="12.75" x14ac:dyDescent="0.2">
      <c r="AC73" s="25"/>
      <c r="AD73" s="25"/>
    </row>
    <row r="74" spans="29:30" ht="12.75" x14ac:dyDescent="0.2">
      <c r="AC74" s="25"/>
      <c r="AD74" s="25"/>
    </row>
    <row r="75" spans="29:30" ht="12.75" x14ac:dyDescent="0.2">
      <c r="AC75" s="25"/>
      <c r="AD75" s="25"/>
    </row>
    <row r="76" spans="29:30" ht="12.75" x14ac:dyDescent="0.2">
      <c r="AC76" s="25"/>
      <c r="AD76" s="25"/>
    </row>
    <row r="77" spans="29:30" ht="12.75" x14ac:dyDescent="0.2">
      <c r="AC77" s="25"/>
      <c r="AD77" s="25"/>
    </row>
    <row r="78" spans="29:30" ht="12.75" x14ac:dyDescent="0.2">
      <c r="AC78" s="25"/>
      <c r="AD78" s="25"/>
    </row>
    <row r="79" spans="29:30" ht="12.75" x14ac:dyDescent="0.2">
      <c r="AC79" s="25"/>
      <c r="AD79" s="25"/>
    </row>
    <row r="80" spans="29:30" ht="12.75" x14ac:dyDescent="0.2">
      <c r="AC80" s="25"/>
      <c r="AD80" s="25"/>
    </row>
    <row r="81" spans="29:30" ht="12.75" x14ac:dyDescent="0.2">
      <c r="AC81" s="25"/>
      <c r="AD81" s="25"/>
    </row>
    <row r="82" spans="29:30" ht="12.75" x14ac:dyDescent="0.2">
      <c r="AC82" s="25"/>
      <c r="AD82" s="25"/>
    </row>
    <row r="83" spans="29:30" ht="12.75" x14ac:dyDescent="0.2">
      <c r="AC83" s="25"/>
      <c r="AD83" s="25"/>
    </row>
    <row r="84" spans="29:30" ht="12.75" x14ac:dyDescent="0.2">
      <c r="AC84" s="6"/>
      <c r="AD84" s="25"/>
    </row>
    <row r="85" spans="29:30" ht="12.75" x14ac:dyDescent="0.2">
      <c r="AD85" s="25"/>
    </row>
    <row r="86" spans="29:30" ht="12.75" x14ac:dyDescent="0.2">
      <c r="AD86" s="25"/>
    </row>
    <row r="87" spans="29:30" ht="12.75" x14ac:dyDescent="0.2">
      <c r="AD87" s="25"/>
    </row>
    <row r="88" spans="29:30" x14ac:dyDescent="0.2">
      <c r="AD88" s="6"/>
    </row>
  </sheetData>
  <mergeCells count="2">
    <mergeCell ref="A2:A3"/>
    <mergeCell ref="A1:AH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8"/>
  <sheetViews>
    <sheetView topLeftCell="N118" workbookViewId="0">
      <selection activeCell="AH77" sqref="AH77:AH141"/>
    </sheetView>
  </sheetViews>
  <sheetFormatPr defaultColWidth="9.140625" defaultRowHeight="12" x14ac:dyDescent="0.2"/>
  <cols>
    <col min="1" max="1" width="31.855468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4" ht="26.25" customHeight="1" x14ac:dyDescent="0.2">
      <c r="A1" s="600" t="s">
        <v>335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599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599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529"/>
      <c r="B4" s="423"/>
      <c r="C4" s="423"/>
      <c r="D4" s="423"/>
      <c r="E4" s="423"/>
      <c r="F4" s="423"/>
      <c r="G4" s="534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  <c r="AE4" s="518"/>
      <c r="AF4" s="518"/>
      <c r="AG4" s="518"/>
      <c r="AH4" s="551"/>
    </row>
    <row r="5" spans="1:34" s="7" customFormat="1" x14ac:dyDescent="0.2">
      <c r="A5" s="519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20">
        <v>15657.002770332387</v>
      </c>
      <c r="AF5" s="452">
        <v>15828.439253503115</v>
      </c>
      <c r="AG5" s="452">
        <v>16018.06828178533</v>
      </c>
      <c r="AH5" s="420">
        <v>15663.442983865792</v>
      </c>
    </row>
    <row r="6" spans="1:34" x14ac:dyDescent="0.2">
      <c r="A6" s="529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  <c r="AE6" s="419">
        <v>10835.205864025149</v>
      </c>
      <c r="AF6" s="354">
        <v>10929.940487274484</v>
      </c>
      <c r="AG6" s="354">
        <v>11180.162336618119</v>
      </c>
      <c r="AH6" s="419">
        <v>10963.260231382259</v>
      </c>
    </row>
    <row r="7" spans="1:34" x14ac:dyDescent="0.2">
      <c r="A7" s="529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  <c r="AE7" s="419">
        <v>2660.6998016901707</v>
      </c>
      <c r="AF7" s="419">
        <v>2721.0019561741592</v>
      </c>
      <c r="AG7" s="354">
        <v>2683.9736258890089</v>
      </c>
      <c r="AH7" s="419">
        <v>2573.0824389530612</v>
      </c>
    </row>
    <row r="8" spans="1:34" x14ac:dyDescent="0.2">
      <c r="A8" s="529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  <c r="AE8" s="419">
        <v>869.34269184948448</v>
      </c>
      <c r="AF8" s="419">
        <v>897.09919439384532</v>
      </c>
      <c r="AG8" s="419">
        <v>860.31987489221569</v>
      </c>
      <c r="AH8" s="419">
        <v>876.0957301210168</v>
      </c>
    </row>
    <row r="9" spans="1:34" x14ac:dyDescent="0.2">
      <c r="A9" s="529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  <c r="AE9" s="419">
        <v>1291.7544127675872</v>
      </c>
      <c r="AF9" s="419"/>
      <c r="AG9" s="419">
        <v>1293.6124443860508</v>
      </c>
      <c r="AH9" s="419">
        <v>1251.0045834094367</v>
      </c>
    </row>
    <row r="10" spans="1:34" x14ac:dyDescent="0.2">
      <c r="A10" s="529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  <c r="AE10" s="419"/>
      <c r="AF10" s="419">
        <v>1280.3976156606259</v>
      </c>
      <c r="AG10" s="419"/>
      <c r="AH10" s="419"/>
    </row>
    <row r="11" spans="1:34" s="7" customFormat="1" x14ac:dyDescent="0.2">
      <c r="A11" s="528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  <c r="AE11" s="420">
        <v>2257.4441883873506</v>
      </c>
      <c r="AF11" s="420">
        <v>2317.2969714257824</v>
      </c>
      <c r="AG11" s="420">
        <v>2379.6376920090538</v>
      </c>
      <c r="AH11" s="420">
        <v>2353.2417967117526</v>
      </c>
    </row>
    <row r="12" spans="1:34" x14ac:dyDescent="0.2">
      <c r="A12" s="523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  <c r="AE12" s="419">
        <v>1650.9006377918936</v>
      </c>
      <c r="AF12" s="419">
        <v>1656.9031044864741</v>
      </c>
      <c r="AG12" s="555">
        <v>1746.7136932576934</v>
      </c>
      <c r="AH12" s="419">
        <v>1725.9253279885083</v>
      </c>
    </row>
    <row r="13" spans="1:34" x14ac:dyDescent="0.2">
      <c r="A13" s="523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  <c r="AE13" s="419">
        <v>232.69799157329291</v>
      </c>
      <c r="AF13" s="419">
        <v>261.49058211771285</v>
      </c>
      <c r="AG13" s="419">
        <v>263.71696254603296</v>
      </c>
      <c r="AH13" s="419">
        <v>244.11566265921743</v>
      </c>
    </row>
    <row r="14" spans="1:34" x14ac:dyDescent="0.2">
      <c r="A14" s="523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  <c r="AE14" s="419">
        <v>215.22037446736374</v>
      </c>
      <c r="AF14" s="419">
        <v>245.13805243995645</v>
      </c>
      <c r="AG14" s="419">
        <v>213.81143396712449</v>
      </c>
      <c r="AH14" s="419">
        <v>227.83207502342609</v>
      </c>
    </row>
    <row r="15" spans="1:34" x14ac:dyDescent="0.2">
      <c r="A15" s="523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  <c r="AE15" s="419">
        <v>158.62518455479707</v>
      </c>
      <c r="AF15" s="419">
        <v>153.76523238164046</v>
      </c>
      <c r="AG15" s="419">
        <v>155.39560223820519</v>
      </c>
      <c r="AH15" s="419">
        <v>155.36873104059759</v>
      </c>
    </row>
    <row r="16" spans="1:34" x14ac:dyDescent="0.2">
      <c r="A16" s="529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  <c r="AE16" s="419"/>
      <c r="AF16" s="419"/>
      <c r="AG16" s="419"/>
      <c r="AH16" s="419"/>
    </row>
    <row r="17" spans="1:34" s="7" customFormat="1" x14ac:dyDescent="0.2">
      <c r="A17" s="535" t="s">
        <v>323</v>
      </c>
      <c r="B17" s="539" t="s">
        <v>282</v>
      </c>
      <c r="C17" s="539" t="s">
        <v>282</v>
      </c>
      <c r="D17" s="539" t="s">
        <v>282</v>
      </c>
      <c r="E17" s="539" t="s">
        <v>282</v>
      </c>
      <c r="F17" s="539" t="s">
        <v>282</v>
      </c>
      <c r="G17" s="539" t="s">
        <v>282</v>
      </c>
      <c r="H17" s="539" t="s">
        <v>282</v>
      </c>
      <c r="I17" s="539" t="s">
        <v>282</v>
      </c>
      <c r="J17" s="539" t="s">
        <v>282</v>
      </c>
      <c r="K17" s="539" t="s">
        <v>282</v>
      </c>
      <c r="L17" s="539" t="s">
        <v>282</v>
      </c>
      <c r="M17" s="539" t="s">
        <v>282</v>
      </c>
      <c r="N17" s="539" t="s">
        <v>282</v>
      </c>
      <c r="O17" s="539" t="s">
        <v>282</v>
      </c>
      <c r="P17" s="539" t="s">
        <v>282</v>
      </c>
      <c r="Q17" s="539" t="s">
        <v>282</v>
      </c>
      <c r="R17" s="539" t="s">
        <v>282</v>
      </c>
      <c r="S17" s="539" t="s">
        <v>282</v>
      </c>
      <c r="T17" s="539" t="s">
        <v>282</v>
      </c>
      <c r="U17" s="539" t="s">
        <v>282</v>
      </c>
      <c r="V17" s="539" t="s">
        <v>282</v>
      </c>
      <c r="W17" s="539" t="s">
        <v>282</v>
      </c>
      <c r="X17" s="539" t="s">
        <v>282</v>
      </c>
      <c r="Y17" s="539" t="s">
        <v>282</v>
      </c>
      <c r="Z17" s="539" t="s">
        <v>282</v>
      </c>
      <c r="AA17" s="539" t="s">
        <v>282</v>
      </c>
      <c r="AB17" s="539" t="s">
        <v>282</v>
      </c>
      <c r="AC17" s="539" t="s">
        <v>282</v>
      </c>
      <c r="AD17" s="452">
        <v>838.21336464916351</v>
      </c>
      <c r="AE17" s="420">
        <v>832.91447058321717</v>
      </c>
      <c r="AF17" s="420">
        <v>846.19149497581122</v>
      </c>
      <c r="AG17" s="420">
        <v>868.52032419702641</v>
      </c>
      <c r="AH17" s="420">
        <v>838.3173259087597</v>
      </c>
    </row>
    <row r="18" spans="1:34" x14ac:dyDescent="0.2">
      <c r="A18" s="536" t="s">
        <v>324</v>
      </c>
      <c r="B18" s="539" t="s">
        <v>282</v>
      </c>
      <c r="C18" s="539" t="s">
        <v>282</v>
      </c>
      <c r="D18" s="539" t="s">
        <v>282</v>
      </c>
      <c r="E18" s="539" t="s">
        <v>282</v>
      </c>
      <c r="F18" s="539" t="s">
        <v>282</v>
      </c>
      <c r="G18" s="539" t="s">
        <v>282</v>
      </c>
      <c r="H18" s="539" t="s">
        <v>282</v>
      </c>
      <c r="I18" s="539" t="s">
        <v>282</v>
      </c>
      <c r="J18" s="539" t="s">
        <v>282</v>
      </c>
      <c r="K18" s="539" t="s">
        <v>282</v>
      </c>
      <c r="L18" s="539" t="s">
        <v>282</v>
      </c>
      <c r="M18" s="539" t="s">
        <v>282</v>
      </c>
      <c r="N18" s="539" t="s">
        <v>282</v>
      </c>
      <c r="O18" s="539" t="s">
        <v>282</v>
      </c>
      <c r="P18" s="539" t="s">
        <v>282</v>
      </c>
      <c r="Q18" s="539" t="s">
        <v>282</v>
      </c>
      <c r="R18" s="539" t="s">
        <v>282</v>
      </c>
      <c r="S18" s="539" t="s">
        <v>282</v>
      </c>
      <c r="T18" s="539" t="s">
        <v>282</v>
      </c>
      <c r="U18" s="539" t="s">
        <v>282</v>
      </c>
      <c r="V18" s="539" t="s">
        <v>282</v>
      </c>
      <c r="W18" s="539" t="s">
        <v>282</v>
      </c>
      <c r="X18" s="539" t="s">
        <v>282</v>
      </c>
      <c r="Y18" s="539" t="s">
        <v>282</v>
      </c>
      <c r="Z18" s="539" t="s">
        <v>282</v>
      </c>
      <c r="AA18" s="539" t="s">
        <v>282</v>
      </c>
      <c r="AB18" s="539" t="s">
        <v>282</v>
      </c>
      <c r="AC18" s="539" t="s">
        <v>282</v>
      </c>
      <c r="AD18" s="354">
        <v>475.58739620132428</v>
      </c>
      <c r="AE18" s="419">
        <v>498.55097479394857</v>
      </c>
      <c r="AF18" s="419">
        <v>476.33625134394862</v>
      </c>
      <c r="AG18" s="419">
        <v>515.67153980832154</v>
      </c>
      <c r="AH18" s="419">
        <v>491.0244081119796</v>
      </c>
    </row>
    <row r="19" spans="1:34" x14ac:dyDescent="0.2">
      <c r="A19" s="536" t="s">
        <v>325</v>
      </c>
      <c r="B19" s="539" t="s">
        <v>282</v>
      </c>
      <c r="C19" s="539" t="s">
        <v>282</v>
      </c>
      <c r="D19" s="539" t="s">
        <v>282</v>
      </c>
      <c r="E19" s="539" t="s">
        <v>282</v>
      </c>
      <c r="F19" s="539" t="s">
        <v>282</v>
      </c>
      <c r="G19" s="539" t="s">
        <v>282</v>
      </c>
      <c r="H19" s="539" t="s">
        <v>282</v>
      </c>
      <c r="I19" s="539" t="s">
        <v>282</v>
      </c>
      <c r="J19" s="539" t="s">
        <v>282</v>
      </c>
      <c r="K19" s="539" t="s">
        <v>282</v>
      </c>
      <c r="L19" s="539" t="s">
        <v>282</v>
      </c>
      <c r="M19" s="539" t="s">
        <v>282</v>
      </c>
      <c r="N19" s="539" t="s">
        <v>282</v>
      </c>
      <c r="O19" s="539" t="s">
        <v>282</v>
      </c>
      <c r="P19" s="539" t="s">
        <v>282</v>
      </c>
      <c r="Q19" s="539" t="s">
        <v>282</v>
      </c>
      <c r="R19" s="539" t="s">
        <v>282</v>
      </c>
      <c r="S19" s="539" t="s">
        <v>282</v>
      </c>
      <c r="T19" s="539" t="s">
        <v>282</v>
      </c>
      <c r="U19" s="539" t="s">
        <v>282</v>
      </c>
      <c r="V19" s="539" t="s">
        <v>282</v>
      </c>
      <c r="W19" s="539" t="s">
        <v>282</v>
      </c>
      <c r="X19" s="539" t="s">
        <v>282</v>
      </c>
      <c r="Y19" s="539" t="s">
        <v>282</v>
      </c>
      <c r="Z19" s="539" t="s">
        <v>282</v>
      </c>
      <c r="AA19" s="539" t="s">
        <v>282</v>
      </c>
      <c r="AB19" s="539" t="s">
        <v>282</v>
      </c>
      <c r="AC19" s="539" t="s">
        <v>282</v>
      </c>
      <c r="AD19" s="354">
        <v>72.979690778894266</v>
      </c>
      <c r="AE19" s="419">
        <v>72.099606097114801</v>
      </c>
      <c r="AF19" s="419">
        <v>90.074301839034916</v>
      </c>
      <c r="AG19" s="419">
        <v>89.140954269358701</v>
      </c>
      <c r="AH19" s="419">
        <v>73.436580613545189</v>
      </c>
    </row>
    <row r="20" spans="1:34" x14ac:dyDescent="0.2">
      <c r="A20" s="536" t="s">
        <v>326</v>
      </c>
      <c r="B20" s="539" t="s">
        <v>282</v>
      </c>
      <c r="C20" s="539" t="s">
        <v>282</v>
      </c>
      <c r="D20" s="539" t="s">
        <v>282</v>
      </c>
      <c r="E20" s="539" t="s">
        <v>282</v>
      </c>
      <c r="F20" s="539" t="s">
        <v>282</v>
      </c>
      <c r="G20" s="539" t="s">
        <v>282</v>
      </c>
      <c r="H20" s="539" t="s">
        <v>282</v>
      </c>
      <c r="I20" s="539" t="s">
        <v>282</v>
      </c>
      <c r="J20" s="539" t="s">
        <v>282</v>
      </c>
      <c r="K20" s="539" t="s">
        <v>282</v>
      </c>
      <c r="L20" s="539" t="s">
        <v>282</v>
      </c>
      <c r="M20" s="539" t="s">
        <v>282</v>
      </c>
      <c r="N20" s="539" t="s">
        <v>282</v>
      </c>
      <c r="O20" s="539" t="s">
        <v>282</v>
      </c>
      <c r="P20" s="539" t="s">
        <v>282</v>
      </c>
      <c r="Q20" s="539" t="s">
        <v>282</v>
      </c>
      <c r="R20" s="539" t="s">
        <v>282</v>
      </c>
      <c r="S20" s="539" t="s">
        <v>282</v>
      </c>
      <c r="T20" s="539" t="s">
        <v>282</v>
      </c>
      <c r="U20" s="539" t="s">
        <v>282</v>
      </c>
      <c r="V20" s="539" t="s">
        <v>282</v>
      </c>
      <c r="W20" s="539" t="s">
        <v>282</v>
      </c>
      <c r="X20" s="539" t="s">
        <v>282</v>
      </c>
      <c r="Y20" s="539" t="s">
        <v>282</v>
      </c>
      <c r="Z20" s="539" t="s">
        <v>282</v>
      </c>
      <c r="AA20" s="539" t="s">
        <v>282</v>
      </c>
      <c r="AB20" s="539" t="s">
        <v>282</v>
      </c>
      <c r="AC20" s="539" t="s">
        <v>282</v>
      </c>
      <c r="AD20" s="354">
        <v>229.68675074862844</v>
      </c>
      <c r="AE20" s="419">
        <v>191.65568782376366</v>
      </c>
      <c r="AF20" s="419">
        <v>222.24552576354006</v>
      </c>
      <c r="AG20" s="419">
        <v>196.20735131381514</v>
      </c>
      <c r="AH20" s="419">
        <v>212.13206406894176</v>
      </c>
    </row>
    <row r="21" spans="1:34" x14ac:dyDescent="0.2">
      <c r="A21" s="536" t="s">
        <v>327</v>
      </c>
      <c r="B21" s="539" t="s">
        <v>282</v>
      </c>
      <c r="C21" s="539" t="s">
        <v>282</v>
      </c>
      <c r="D21" s="539" t="s">
        <v>282</v>
      </c>
      <c r="E21" s="539" t="s">
        <v>282</v>
      </c>
      <c r="F21" s="539" t="s">
        <v>282</v>
      </c>
      <c r="G21" s="539" t="s">
        <v>282</v>
      </c>
      <c r="H21" s="539" t="s">
        <v>282</v>
      </c>
      <c r="I21" s="539" t="s">
        <v>282</v>
      </c>
      <c r="J21" s="539" t="s">
        <v>282</v>
      </c>
      <c r="K21" s="539" t="s">
        <v>282</v>
      </c>
      <c r="L21" s="539" t="s">
        <v>282</v>
      </c>
      <c r="M21" s="539" t="s">
        <v>282</v>
      </c>
      <c r="N21" s="539" t="s">
        <v>282</v>
      </c>
      <c r="O21" s="539" t="s">
        <v>282</v>
      </c>
      <c r="P21" s="539" t="s">
        <v>282</v>
      </c>
      <c r="Q21" s="539" t="s">
        <v>282</v>
      </c>
      <c r="R21" s="539" t="s">
        <v>282</v>
      </c>
      <c r="S21" s="539" t="s">
        <v>282</v>
      </c>
      <c r="T21" s="539" t="s">
        <v>282</v>
      </c>
      <c r="U21" s="539" t="s">
        <v>282</v>
      </c>
      <c r="V21" s="539" t="s">
        <v>282</v>
      </c>
      <c r="W21" s="539" t="s">
        <v>282</v>
      </c>
      <c r="X21" s="539" t="s">
        <v>282</v>
      </c>
      <c r="Y21" s="539" t="s">
        <v>282</v>
      </c>
      <c r="Z21" s="539" t="s">
        <v>282</v>
      </c>
      <c r="AA21" s="539" t="s">
        <v>282</v>
      </c>
      <c r="AB21" s="539" t="s">
        <v>282</v>
      </c>
      <c r="AC21" s="539" t="s">
        <v>282</v>
      </c>
      <c r="AD21" s="354">
        <v>59.959526920317444</v>
      </c>
      <c r="AE21" s="419">
        <v>70.608201868390765</v>
      </c>
      <c r="AF21" s="419">
        <v>57.53541602928788</v>
      </c>
      <c r="AG21" s="419">
        <v>67.500478805532822</v>
      </c>
      <c r="AH21" s="419">
        <v>61.724273114293617</v>
      </c>
    </row>
    <row r="22" spans="1:34" x14ac:dyDescent="0.2">
      <c r="A22" s="536"/>
      <c r="B22" s="341"/>
      <c r="C22" s="341"/>
      <c r="D22" s="341"/>
      <c r="E22" s="341"/>
      <c r="F22" s="341"/>
      <c r="G22" s="537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  <c r="AE22" s="419"/>
      <c r="AF22" s="419"/>
      <c r="AG22" s="419"/>
      <c r="AH22" s="419"/>
    </row>
    <row r="23" spans="1:34" s="7" customFormat="1" x14ac:dyDescent="0.2">
      <c r="A23" s="538" t="s">
        <v>328</v>
      </c>
      <c r="B23" s="539" t="s">
        <v>282</v>
      </c>
      <c r="C23" s="539" t="s">
        <v>282</v>
      </c>
      <c r="D23" s="539" t="s">
        <v>282</v>
      </c>
      <c r="E23" s="539" t="s">
        <v>282</v>
      </c>
      <c r="F23" s="539" t="s">
        <v>282</v>
      </c>
      <c r="G23" s="539" t="s">
        <v>282</v>
      </c>
      <c r="H23" s="539" t="s">
        <v>282</v>
      </c>
      <c r="I23" s="539" t="s">
        <v>282</v>
      </c>
      <c r="J23" s="539" t="s">
        <v>282</v>
      </c>
      <c r="K23" s="539" t="s">
        <v>282</v>
      </c>
      <c r="L23" s="539" t="s">
        <v>282</v>
      </c>
      <c r="M23" s="539" t="s">
        <v>282</v>
      </c>
      <c r="N23" s="539" t="s">
        <v>282</v>
      </c>
      <c r="O23" s="539" t="s">
        <v>282</v>
      </c>
      <c r="P23" s="539" t="s">
        <v>282</v>
      </c>
      <c r="Q23" s="539" t="s">
        <v>282</v>
      </c>
      <c r="R23" s="539" t="s">
        <v>282</v>
      </c>
      <c r="S23" s="539" t="s">
        <v>282</v>
      </c>
      <c r="T23" s="539" t="s">
        <v>282</v>
      </c>
      <c r="U23" s="539" t="s">
        <v>282</v>
      </c>
      <c r="V23" s="539" t="s">
        <v>282</v>
      </c>
      <c r="W23" s="539" t="s">
        <v>282</v>
      </c>
      <c r="X23" s="539" t="s">
        <v>282</v>
      </c>
      <c r="Y23" s="539" t="s">
        <v>282</v>
      </c>
      <c r="Z23" s="539" t="s">
        <v>282</v>
      </c>
      <c r="AA23" s="539" t="s">
        <v>282</v>
      </c>
      <c r="AB23" s="539" t="s">
        <v>282</v>
      </c>
      <c r="AC23" s="539" t="s">
        <v>282</v>
      </c>
      <c r="AD23" s="420">
        <v>1422.5675924716186</v>
      </c>
      <c r="AE23" s="420">
        <v>1424.5297178041244</v>
      </c>
      <c r="AF23" s="420">
        <v>1471.1054764499711</v>
      </c>
      <c r="AG23" s="420">
        <v>1511.1173678120244</v>
      </c>
      <c r="AH23" s="420">
        <v>1514.9244708029871</v>
      </c>
    </row>
    <row r="24" spans="1:34" x14ac:dyDescent="0.2">
      <c r="A24" s="536" t="s">
        <v>324</v>
      </c>
      <c r="B24" s="539" t="s">
        <v>282</v>
      </c>
      <c r="C24" s="539" t="s">
        <v>282</v>
      </c>
      <c r="D24" s="539" t="s">
        <v>282</v>
      </c>
      <c r="E24" s="539" t="s">
        <v>282</v>
      </c>
      <c r="F24" s="539" t="s">
        <v>282</v>
      </c>
      <c r="G24" s="539" t="s">
        <v>282</v>
      </c>
      <c r="H24" s="539" t="s">
        <v>282</v>
      </c>
      <c r="I24" s="539" t="s">
        <v>282</v>
      </c>
      <c r="J24" s="539" t="s">
        <v>282</v>
      </c>
      <c r="K24" s="539" t="s">
        <v>282</v>
      </c>
      <c r="L24" s="539" t="s">
        <v>282</v>
      </c>
      <c r="M24" s="539" t="s">
        <v>282</v>
      </c>
      <c r="N24" s="539" t="s">
        <v>282</v>
      </c>
      <c r="O24" s="539" t="s">
        <v>282</v>
      </c>
      <c r="P24" s="539" t="s">
        <v>282</v>
      </c>
      <c r="Q24" s="539" t="s">
        <v>282</v>
      </c>
      <c r="R24" s="539" t="s">
        <v>282</v>
      </c>
      <c r="S24" s="539" t="s">
        <v>282</v>
      </c>
      <c r="T24" s="539" t="s">
        <v>282</v>
      </c>
      <c r="U24" s="539" t="s">
        <v>282</v>
      </c>
      <c r="V24" s="539" t="s">
        <v>282</v>
      </c>
      <c r="W24" s="539" t="s">
        <v>282</v>
      </c>
      <c r="X24" s="539" t="s">
        <v>282</v>
      </c>
      <c r="Y24" s="539" t="s">
        <v>282</v>
      </c>
      <c r="Z24" s="539" t="s">
        <v>282</v>
      </c>
      <c r="AA24" s="539" t="s">
        <v>282</v>
      </c>
      <c r="AB24" s="539" t="s">
        <v>282</v>
      </c>
      <c r="AC24" s="539" t="s">
        <v>282</v>
      </c>
      <c r="AD24" s="354">
        <v>1175.8897679044048</v>
      </c>
      <c r="AE24" s="419">
        <v>1152.3496629979409</v>
      </c>
      <c r="AF24" s="419">
        <v>1180.5668531425213</v>
      </c>
      <c r="AG24" s="419">
        <v>1231.0421534493669</v>
      </c>
      <c r="AH24" s="419">
        <v>1234.9009198765241</v>
      </c>
    </row>
    <row r="25" spans="1:34" x14ac:dyDescent="0.2">
      <c r="A25" s="536" t="s">
        <v>329</v>
      </c>
      <c r="B25" s="539" t="s">
        <v>282</v>
      </c>
      <c r="C25" s="539" t="s">
        <v>282</v>
      </c>
      <c r="D25" s="539" t="s">
        <v>282</v>
      </c>
      <c r="E25" s="539" t="s">
        <v>282</v>
      </c>
      <c r="F25" s="539" t="s">
        <v>282</v>
      </c>
      <c r="G25" s="539" t="s">
        <v>282</v>
      </c>
      <c r="H25" s="539" t="s">
        <v>282</v>
      </c>
      <c r="I25" s="539" t="s">
        <v>282</v>
      </c>
      <c r="J25" s="539" t="s">
        <v>282</v>
      </c>
      <c r="K25" s="539" t="s">
        <v>282</v>
      </c>
      <c r="L25" s="539" t="s">
        <v>282</v>
      </c>
      <c r="M25" s="539" t="s">
        <v>282</v>
      </c>
      <c r="N25" s="539" t="s">
        <v>282</v>
      </c>
      <c r="O25" s="539" t="s">
        <v>282</v>
      </c>
      <c r="P25" s="539" t="s">
        <v>282</v>
      </c>
      <c r="Q25" s="539" t="s">
        <v>282</v>
      </c>
      <c r="R25" s="539" t="s">
        <v>282</v>
      </c>
      <c r="S25" s="539" t="s">
        <v>282</v>
      </c>
      <c r="T25" s="539" t="s">
        <v>282</v>
      </c>
      <c r="U25" s="539" t="s">
        <v>282</v>
      </c>
      <c r="V25" s="539" t="s">
        <v>282</v>
      </c>
      <c r="W25" s="539" t="s">
        <v>282</v>
      </c>
      <c r="X25" s="539" t="s">
        <v>282</v>
      </c>
      <c r="Y25" s="539" t="s">
        <v>282</v>
      </c>
      <c r="Z25" s="539" t="s">
        <v>282</v>
      </c>
      <c r="AA25" s="539" t="s">
        <v>282</v>
      </c>
      <c r="AB25" s="539" t="s">
        <v>282</v>
      </c>
      <c r="AC25" s="539" t="s">
        <v>282</v>
      </c>
      <c r="AD25" s="354">
        <v>134.82430926001604</v>
      </c>
      <c r="AE25" s="419">
        <v>160.59838547617804</v>
      </c>
      <c r="AF25" s="419">
        <v>171.4162802786781</v>
      </c>
      <c r="AG25" s="419">
        <v>174.57600827667412</v>
      </c>
      <c r="AH25" s="419">
        <v>170.67908204567217</v>
      </c>
    </row>
    <row r="26" spans="1:34" x14ac:dyDescent="0.2">
      <c r="A26" s="536" t="s">
        <v>326</v>
      </c>
      <c r="B26" s="539" t="s">
        <v>282</v>
      </c>
      <c r="C26" s="539" t="s">
        <v>282</v>
      </c>
      <c r="D26" s="539" t="s">
        <v>282</v>
      </c>
      <c r="E26" s="539" t="s">
        <v>282</v>
      </c>
      <c r="F26" s="539" t="s">
        <v>282</v>
      </c>
      <c r="G26" s="539" t="s">
        <v>282</v>
      </c>
      <c r="H26" s="539" t="s">
        <v>282</v>
      </c>
      <c r="I26" s="539" t="s">
        <v>282</v>
      </c>
      <c r="J26" s="539" t="s">
        <v>282</v>
      </c>
      <c r="K26" s="539" t="s">
        <v>282</v>
      </c>
      <c r="L26" s="539" t="s">
        <v>282</v>
      </c>
      <c r="M26" s="539" t="s">
        <v>282</v>
      </c>
      <c r="N26" s="539" t="s">
        <v>282</v>
      </c>
      <c r="O26" s="539" t="s">
        <v>282</v>
      </c>
      <c r="P26" s="539" t="s">
        <v>282</v>
      </c>
      <c r="Q26" s="539" t="s">
        <v>282</v>
      </c>
      <c r="R26" s="539" t="s">
        <v>282</v>
      </c>
      <c r="S26" s="539" t="s">
        <v>282</v>
      </c>
      <c r="T26" s="539" t="s">
        <v>282</v>
      </c>
      <c r="U26" s="539" t="s">
        <v>282</v>
      </c>
      <c r="V26" s="539" t="s">
        <v>282</v>
      </c>
      <c r="W26" s="539" t="s">
        <v>282</v>
      </c>
      <c r="X26" s="539" t="s">
        <v>282</v>
      </c>
      <c r="Y26" s="539" t="s">
        <v>282</v>
      </c>
      <c r="Z26" s="539" t="s">
        <v>282</v>
      </c>
      <c r="AA26" s="539" t="s">
        <v>282</v>
      </c>
      <c r="AB26" s="539" t="s">
        <v>282</v>
      </c>
      <c r="AC26" s="539" t="s">
        <v>282</v>
      </c>
      <c r="AD26" s="354">
        <v>22.686350925715608</v>
      </c>
      <c r="AE26" s="419">
        <v>23.564686643600098</v>
      </c>
      <c r="AF26" s="419">
        <v>22.892526676416423</v>
      </c>
      <c r="AG26" s="419">
        <v>17.604082653309309</v>
      </c>
      <c r="AH26" s="419">
        <v>15.700010954484355</v>
      </c>
    </row>
    <row r="27" spans="1:34" x14ac:dyDescent="0.2">
      <c r="A27" s="536" t="s">
        <v>327</v>
      </c>
      <c r="B27" s="539" t="s">
        <v>282</v>
      </c>
      <c r="C27" s="539" t="s">
        <v>282</v>
      </c>
      <c r="D27" s="539" t="s">
        <v>282</v>
      </c>
      <c r="E27" s="539" t="s">
        <v>282</v>
      </c>
      <c r="F27" s="539" t="s">
        <v>282</v>
      </c>
      <c r="G27" s="539" t="s">
        <v>282</v>
      </c>
      <c r="H27" s="539" t="s">
        <v>282</v>
      </c>
      <c r="I27" s="539" t="s">
        <v>282</v>
      </c>
      <c r="J27" s="539" t="s">
        <v>282</v>
      </c>
      <c r="K27" s="539" t="s">
        <v>282</v>
      </c>
      <c r="L27" s="539" t="s">
        <v>282</v>
      </c>
      <c r="M27" s="539" t="s">
        <v>282</v>
      </c>
      <c r="N27" s="539" t="s">
        <v>282</v>
      </c>
      <c r="O27" s="539" t="s">
        <v>282</v>
      </c>
      <c r="P27" s="539" t="s">
        <v>282</v>
      </c>
      <c r="Q27" s="539" t="s">
        <v>282</v>
      </c>
      <c r="R27" s="539" t="s">
        <v>282</v>
      </c>
      <c r="S27" s="539" t="s">
        <v>282</v>
      </c>
      <c r="T27" s="539" t="s">
        <v>282</v>
      </c>
      <c r="U27" s="539" t="s">
        <v>282</v>
      </c>
      <c r="V27" s="539" t="s">
        <v>282</v>
      </c>
      <c r="W27" s="539" t="s">
        <v>282</v>
      </c>
      <c r="X27" s="539" t="s">
        <v>282</v>
      </c>
      <c r="Y27" s="539" t="s">
        <v>282</v>
      </c>
      <c r="Z27" s="539" t="s">
        <v>282</v>
      </c>
      <c r="AA27" s="539" t="s">
        <v>282</v>
      </c>
      <c r="AB27" s="539" t="s">
        <v>282</v>
      </c>
      <c r="AC27" s="539" t="s">
        <v>282</v>
      </c>
      <c r="AD27" s="354">
        <v>89.167164381484184</v>
      </c>
      <c r="AE27" s="419">
        <v>88.016982686406323</v>
      </c>
      <c r="AF27" s="419">
        <v>96.229816352352657</v>
      </c>
      <c r="AG27" s="419">
        <v>87.895123432672406</v>
      </c>
      <c r="AH27" s="419">
        <v>93.644457926304</v>
      </c>
    </row>
    <row r="28" spans="1:34" x14ac:dyDescent="0.2">
      <c r="A28" s="529"/>
      <c r="B28" s="341"/>
      <c r="C28" s="341"/>
      <c r="D28" s="341"/>
      <c r="E28" s="341"/>
      <c r="F28" s="341"/>
      <c r="G28" s="537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  <c r="AE28" s="419"/>
      <c r="AF28" s="419"/>
      <c r="AG28" s="419"/>
      <c r="AH28" s="419"/>
    </row>
    <row r="29" spans="1:34" s="7" customFormat="1" x14ac:dyDescent="0.2">
      <c r="A29" s="528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  <c r="AE29" s="420">
        <v>1365.7876459578197</v>
      </c>
      <c r="AF29" s="420">
        <v>1371.9298948230687</v>
      </c>
      <c r="AG29" s="420">
        <v>1411.3539767881139</v>
      </c>
      <c r="AH29" s="420">
        <v>1366.8593679526728</v>
      </c>
    </row>
    <row r="30" spans="1:34" x14ac:dyDescent="0.2">
      <c r="A30" s="523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  <c r="AE30" s="419">
        <v>851.31605266276756</v>
      </c>
      <c r="AF30" s="419">
        <v>874.09857258416048</v>
      </c>
      <c r="AG30" s="419">
        <v>891.76066416238223</v>
      </c>
      <c r="AH30" s="419">
        <v>862.15100347973907</v>
      </c>
    </row>
    <row r="31" spans="1:34" x14ac:dyDescent="0.2">
      <c r="A31" s="523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  <c r="AE31" s="419">
        <v>329.43192883532168</v>
      </c>
      <c r="AF31" s="419">
        <v>294.13011149193926</v>
      </c>
      <c r="AG31" s="419">
        <v>292.43880839492806</v>
      </c>
      <c r="AH31" s="419">
        <v>288.0371511136965</v>
      </c>
    </row>
    <row r="32" spans="1:34" x14ac:dyDescent="0.2">
      <c r="A32" s="523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  <c r="AE32" s="419">
        <v>83.51050498335762</v>
      </c>
      <c r="AF32" s="419">
        <v>88.465057401087847</v>
      </c>
      <c r="AG32" s="419">
        <v>89.451403522758397</v>
      </c>
      <c r="AH32" s="419">
        <v>94.639969431962328</v>
      </c>
    </row>
    <row r="33" spans="1:34" x14ac:dyDescent="0.2">
      <c r="A33" s="523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  <c r="AE33" s="419">
        <v>101.52915947637105</v>
      </c>
      <c r="AF33" s="419">
        <v>115.23615334587969</v>
      </c>
      <c r="AG33" s="419">
        <v>137.70310070804265</v>
      </c>
      <c r="AH33" s="419">
        <v>122.03124392727653</v>
      </c>
    </row>
    <row r="34" spans="1:34" x14ac:dyDescent="0.2">
      <c r="A34" s="529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  <c r="AE34" s="419"/>
      <c r="AF34" s="419"/>
      <c r="AG34" s="419"/>
      <c r="AH34" s="419"/>
    </row>
    <row r="35" spans="1:34" s="7" customFormat="1" x14ac:dyDescent="0.2">
      <c r="A35" s="535" t="s">
        <v>330</v>
      </c>
      <c r="B35" s="539" t="s">
        <v>282</v>
      </c>
      <c r="C35" s="539" t="s">
        <v>282</v>
      </c>
      <c r="D35" s="539" t="s">
        <v>282</v>
      </c>
      <c r="E35" s="539" t="s">
        <v>282</v>
      </c>
      <c r="F35" s="539" t="s">
        <v>282</v>
      </c>
      <c r="G35" s="539" t="s">
        <v>282</v>
      </c>
      <c r="H35" s="539" t="s">
        <v>282</v>
      </c>
      <c r="I35" s="539" t="s">
        <v>282</v>
      </c>
      <c r="J35" s="539" t="s">
        <v>282</v>
      </c>
      <c r="K35" s="539" t="s">
        <v>282</v>
      </c>
      <c r="L35" s="539" t="s">
        <v>282</v>
      </c>
      <c r="M35" s="539" t="s">
        <v>282</v>
      </c>
      <c r="N35" s="539" t="s">
        <v>282</v>
      </c>
      <c r="O35" s="539" t="s">
        <v>282</v>
      </c>
      <c r="P35" s="539" t="s">
        <v>282</v>
      </c>
      <c r="Q35" s="539" t="s">
        <v>282</v>
      </c>
      <c r="R35" s="539" t="s">
        <v>282</v>
      </c>
      <c r="S35" s="539" t="s">
        <v>282</v>
      </c>
      <c r="T35" s="539" t="s">
        <v>282</v>
      </c>
      <c r="U35" s="539" t="s">
        <v>282</v>
      </c>
      <c r="V35" s="539" t="s">
        <v>282</v>
      </c>
      <c r="W35" s="539" t="s">
        <v>282</v>
      </c>
      <c r="X35" s="539" t="s">
        <v>282</v>
      </c>
      <c r="Y35" s="539" t="s">
        <v>282</v>
      </c>
      <c r="Z35" s="539" t="s">
        <v>282</v>
      </c>
      <c r="AA35" s="539" t="s">
        <v>282</v>
      </c>
      <c r="AB35" s="539" t="s">
        <v>282</v>
      </c>
      <c r="AC35" s="539" t="s">
        <v>282</v>
      </c>
      <c r="AD35" s="452">
        <v>758.59794989910029</v>
      </c>
      <c r="AE35" s="420">
        <v>783.82724172601036</v>
      </c>
      <c r="AF35" s="420">
        <v>780.67924710038255</v>
      </c>
      <c r="AG35" s="420">
        <v>821.73629908669375</v>
      </c>
      <c r="AH35" s="420">
        <v>788.54389998619092</v>
      </c>
    </row>
    <row r="36" spans="1:34" x14ac:dyDescent="0.2">
      <c r="A36" s="536" t="s">
        <v>324</v>
      </c>
      <c r="B36" s="539" t="s">
        <v>282</v>
      </c>
      <c r="C36" s="539" t="s">
        <v>282</v>
      </c>
      <c r="D36" s="539" t="s">
        <v>282</v>
      </c>
      <c r="E36" s="539" t="s">
        <v>282</v>
      </c>
      <c r="F36" s="539" t="s">
        <v>282</v>
      </c>
      <c r="G36" s="539" t="s">
        <v>282</v>
      </c>
      <c r="H36" s="539" t="s">
        <v>282</v>
      </c>
      <c r="I36" s="539" t="s">
        <v>282</v>
      </c>
      <c r="J36" s="539" t="s">
        <v>282</v>
      </c>
      <c r="K36" s="539" t="s">
        <v>282</v>
      </c>
      <c r="L36" s="539" t="s">
        <v>282</v>
      </c>
      <c r="M36" s="539" t="s">
        <v>282</v>
      </c>
      <c r="N36" s="539" t="s">
        <v>282</v>
      </c>
      <c r="O36" s="539" t="s">
        <v>282</v>
      </c>
      <c r="P36" s="539" t="s">
        <v>282</v>
      </c>
      <c r="Q36" s="539" t="s">
        <v>282</v>
      </c>
      <c r="R36" s="539" t="s">
        <v>282</v>
      </c>
      <c r="S36" s="539" t="s">
        <v>282</v>
      </c>
      <c r="T36" s="539" t="s">
        <v>282</v>
      </c>
      <c r="U36" s="539" t="s">
        <v>282</v>
      </c>
      <c r="V36" s="539" t="s">
        <v>282</v>
      </c>
      <c r="W36" s="539" t="s">
        <v>282</v>
      </c>
      <c r="X36" s="539" t="s">
        <v>282</v>
      </c>
      <c r="Y36" s="539" t="s">
        <v>282</v>
      </c>
      <c r="Z36" s="539" t="s">
        <v>282</v>
      </c>
      <c r="AA36" s="539" t="s">
        <v>282</v>
      </c>
      <c r="AB36" s="539" t="s">
        <v>282</v>
      </c>
      <c r="AC36" s="539" t="s">
        <v>282</v>
      </c>
      <c r="AD36" s="354">
        <v>419.91949501737412</v>
      </c>
      <c r="AE36" s="419">
        <v>418.27329261748508</v>
      </c>
      <c r="AF36" s="419">
        <v>433.53186220812131</v>
      </c>
      <c r="AG36" s="419">
        <v>441.83668584340535</v>
      </c>
      <c r="AH36" s="419">
        <v>414.16414469730137</v>
      </c>
    </row>
    <row r="37" spans="1:34" x14ac:dyDescent="0.2">
      <c r="A37" s="536" t="s">
        <v>325</v>
      </c>
      <c r="B37" s="539" t="s">
        <v>282</v>
      </c>
      <c r="C37" s="539" t="s">
        <v>282</v>
      </c>
      <c r="D37" s="539" t="s">
        <v>282</v>
      </c>
      <c r="E37" s="539" t="s">
        <v>282</v>
      </c>
      <c r="F37" s="539" t="s">
        <v>282</v>
      </c>
      <c r="G37" s="539" t="s">
        <v>282</v>
      </c>
      <c r="H37" s="539" t="s">
        <v>282</v>
      </c>
      <c r="I37" s="539" t="s">
        <v>282</v>
      </c>
      <c r="J37" s="539" t="s">
        <v>282</v>
      </c>
      <c r="K37" s="539" t="s">
        <v>282</v>
      </c>
      <c r="L37" s="539" t="s">
        <v>282</v>
      </c>
      <c r="M37" s="539" t="s">
        <v>282</v>
      </c>
      <c r="N37" s="539" t="s">
        <v>282</v>
      </c>
      <c r="O37" s="539" t="s">
        <v>282</v>
      </c>
      <c r="P37" s="539" t="s">
        <v>282</v>
      </c>
      <c r="Q37" s="539" t="s">
        <v>282</v>
      </c>
      <c r="R37" s="539" t="s">
        <v>282</v>
      </c>
      <c r="S37" s="539" t="s">
        <v>282</v>
      </c>
      <c r="T37" s="539" t="s">
        <v>282</v>
      </c>
      <c r="U37" s="539" t="s">
        <v>282</v>
      </c>
      <c r="V37" s="539" t="s">
        <v>282</v>
      </c>
      <c r="W37" s="539" t="s">
        <v>282</v>
      </c>
      <c r="X37" s="539" t="s">
        <v>282</v>
      </c>
      <c r="Y37" s="539" t="s">
        <v>282</v>
      </c>
      <c r="Z37" s="539" t="s">
        <v>282</v>
      </c>
      <c r="AA37" s="539" t="s">
        <v>282</v>
      </c>
      <c r="AB37" s="539" t="s">
        <v>282</v>
      </c>
      <c r="AC37" s="539" t="s">
        <v>282</v>
      </c>
      <c r="AD37" s="354">
        <v>200.21292295170036</v>
      </c>
      <c r="AE37" s="419">
        <v>233.76789316080192</v>
      </c>
      <c r="AF37" s="419">
        <v>199.53043270540834</v>
      </c>
      <c r="AG37" s="419">
        <v>222.09423110311212</v>
      </c>
      <c r="AH37" s="419">
        <v>227.74266452583328</v>
      </c>
    </row>
    <row r="38" spans="1:34" x14ac:dyDescent="0.2">
      <c r="A38" s="536" t="s">
        <v>326</v>
      </c>
      <c r="B38" s="539" t="s">
        <v>282</v>
      </c>
      <c r="C38" s="539" t="s">
        <v>282</v>
      </c>
      <c r="D38" s="539" t="s">
        <v>282</v>
      </c>
      <c r="E38" s="539" t="s">
        <v>282</v>
      </c>
      <c r="F38" s="539" t="s">
        <v>282</v>
      </c>
      <c r="G38" s="539" t="s">
        <v>282</v>
      </c>
      <c r="H38" s="539" t="s">
        <v>282</v>
      </c>
      <c r="I38" s="539" t="s">
        <v>282</v>
      </c>
      <c r="J38" s="539" t="s">
        <v>282</v>
      </c>
      <c r="K38" s="539" t="s">
        <v>282</v>
      </c>
      <c r="L38" s="539" t="s">
        <v>282</v>
      </c>
      <c r="M38" s="539" t="s">
        <v>282</v>
      </c>
      <c r="N38" s="539" t="s">
        <v>282</v>
      </c>
      <c r="O38" s="539" t="s">
        <v>282</v>
      </c>
      <c r="P38" s="539" t="s">
        <v>282</v>
      </c>
      <c r="Q38" s="539" t="s">
        <v>282</v>
      </c>
      <c r="R38" s="539" t="s">
        <v>282</v>
      </c>
      <c r="S38" s="539" t="s">
        <v>282</v>
      </c>
      <c r="T38" s="539" t="s">
        <v>282</v>
      </c>
      <c r="U38" s="539" t="s">
        <v>282</v>
      </c>
      <c r="V38" s="539" t="s">
        <v>282</v>
      </c>
      <c r="W38" s="539" t="s">
        <v>282</v>
      </c>
      <c r="X38" s="539" t="s">
        <v>282</v>
      </c>
      <c r="Y38" s="539" t="s">
        <v>282</v>
      </c>
      <c r="Z38" s="539" t="s">
        <v>282</v>
      </c>
      <c r="AA38" s="539" t="s">
        <v>282</v>
      </c>
      <c r="AB38" s="539" t="s">
        <v>282</v>
      </c>
      <c r="AC38" s="539" t="s">
        <v>282</v>
      </c>
      <c r="AD38" s="354">
        <v>65.712489563716147</v>
      </c>
      <c r="AE38" s="419">
        <v>75.108535667986885</v>
      </c>
      <c r="AF38" s="419">
        <v>80.322091705500426</v>
      </c>
      <c r="AG38" s="419">
        <v>84.401123480726454</v>
      </c>
      <c r="AH38" s="419">
        <v>84.714439939355472</v>
      </c>
    </row>
    <row r="39" spans="1:34" x14ac:dyDescent="0.2">
      <c r="A39" s="536" t="s">
        <v>327</v>
      </c>
      <c r="B39" s="539" t="s">
        <v>282</v>
      </c>
      <c r="C39" s="539" t="s">
        <v>282</v>
      </c>
      <c r="D39" s="539" t="s">
        <v>282</v>
      </c>
      <c r="E39" s="539" t="s">
        <v>282</v>
      </c>
      <c r="F39" s="539" t="s">
        <v>282</v>
      </c>
      <c r="G39" s="539" t="s">
        <v>282</v>
      </c>
      <c r="H39" s="539" t="s">
        <v>282</v>
      </c>
      <c r="I39" s="539" t="s">
        <v>282</v>
      </c>
      <c r="J39" s="539" t="s">
        <v>282</v>
      </c>
      <c r="K39" s="539" t="s">
        <v>282</v>
      </c>
      <c r="L39" s="539" t="s">
        <v>282</v>
      </c>
      <c r="M39" s="539" t="s">
        <v>282</v>
      </c>
      <c r="N39" s="539" t="s">
        <v>282</v>
      </c>
      <c r="O39" s="539" t="s">
        <v>282</v>
      </c>
      <c r="P39" s="539" t="s">
        <v>282</v>
      </c>
      <c r="Q39" s="539" t="s">
        <v>282</v>
      </c>
      <c r="R39" s="539" t="s">
        <v>282</v>
      </c>
      <c r="S39" s="539" t="s">
        <v>282</v>
      </c>
      <c r="T39" s="539" t="s">
        <v>282</v>
      </c>
      <c r="U39" s="539" t="s">
        <v>282</v>
      </c>
      <c r="V39" s="539" t="s">
        <v>282</v>
      </c>
      <c r="W39" s="539" t="s">
        <v>282</v>
      </c>
      <c r="X39" s="539" t="s">
        <v>282</v>
      </c>
      <c r="Y39" s="539" t="s">
        <v>282</v>
      </c>
      <c r="Z39" s="539" t="s">
        <v>282</v>
      </c>
      <c r="AA39" s="539" t="s">
        <v>282</v>
      </c>
      <c r="AB39" s="539" t="s">
        <v>282</v>
      </c>
      <c r="AC39" s="539" t="s">
        <v>282</v>
      </c>
      <c r="AD39" s="354">
        <v>72.753042366308279</v>
      </c>
      <c r="AE39" s="419">
        <v>56.677520279736676</v>
      </c>
      <c r="AF39" s="419">
        <v>67.294860481352501</v>
      </c>
      <c r="AG39" s="419">
        <v>73.404258659447919</v>
      </c>
      <c r="AH39" s="419">
        <v>61.92265082370033</v>
      </c>
    </row>
    <row r="40" spans="1:34" x14ac:dyDescent="0.2">
      <c r="A40" s="536"/>
      <c r="B40" s="341"/>
      <c r="C40" s="341"/>
      <c r="D40" s="341"/>
      <c r="E40" s="341"/>
      <c r="F40" s="341"/>
      <c r="G40" s="537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  <c r="AE40" s="419"/>
      <c r="AF40" s="419"/>
      <c r="AG40" s="419"/>
      <c r="AH40" s="419"/>
    </row>
    <row r="41" spans="1:34" s="7" customFormat="1" x14ac:dyDescent="0.2">
      <c r="A41" s="535" t="s">
        <v>313</v>
      </c>
      <c r="B41" s="539" t="s">
        <v>282</v>
      </c>
      <c r="C41" s="539" t="s">
        <v>282</v>
      </c>
      <c r="D41" s="539" t="s">
        <v>282</v>
      </c>
      <c r="E41" s="539" t="s">
        <v>282</v>
      </c>
      <c r="F41" s="539" t="s">
        <v>282</v>
      </c>
      <c r="G41" s="539" t="s">
        <v>282</v>
      </c>
      <c r="H41" s="539" t="s">
        <v>282</v>
      </c>
      <c r="I41" s="539" t="s">
        <v>282</v>
      </c>
      <c r="J41" s="539" t="s">
        <v>282</v>
      </c>
      <c r="K41" s="539" t="s">
        <v>282</v>
      </c>
      <c r="L41" s="539" t="s">
        <v>282</v>
      </c>
      <c r="M41" s="539" t="s">
        <v>282</v>
      </c>
      <c r="N41" s="539" t="s">
        <v>282</v>
      </c>
      <c r="O41" s="539" t="s">
        <v>282</v>
      </c>
      <c r="P41" s="539" t="s">
        <v>282</v>
      </c>
      <c r="Q41" s="539" t="s">
        <v>282</v>
      </c>
      <c r="R41" s="539" t="s">
        <v>282</v>
      </c>
      <c r="S41" s="539" t="s">
        <v>282</v>
      </c>
      <c r="T41" s="539" t="s">
        <v>282</v>
      </c>
      <c r="U41" s="539" t="s">
        <v>282</v>
      </c>
      <c r="V41" s="539" t="s">
        <v>282</v>
      </c>
      <c r="W41" s="539" t="s">
        <v>282</v>
      </c>
      <c r="X41" s="539" t="s">
        <v>282</v>
      </c>
      <c r="Y41" s="539" t="s">
        <v>282</v>
      </c>
      <c r="Z41" s="539" t="s">
        <v>282</v>
      </c>
      <c r="AA41" s="539" t="s">
        <v>282</v>
      </c>
      <c r="AB41" s="539" t="s">
        <v>282</v>
      </c>
      <c r="AC41" s="539" t="s">
        <v>282</v>
      </c>
      <c r="AD41" s="452">
        <v>244.69454587275499</v>
      </c>
      <c r="AE41" s="420">
        <v>232.93919948235575</v>
      </c>
      <c r="AF41" s="420">
        <v>250.34111308119435</v>
      </c>
      <c r="AG41" s="420">
        <v>245.15383671419687</v>
      </c>
      <c r="AH41" s="420">
        <v>230.91594888751175</v>
      </c>
    </row>
    <row r="42" spans="1:34" x14ac:dyDescent="0.2">
      <c r="A42" s="536" t="s">
        <v>324</v>
      </c>
      <c r="B42" s="539" t="s">
        <v>282</v>
      </c>
      <c r="C42" s="539" t="s">
        <v>282</v>
      </c>
      <c r="D42" s="539" t="s">
        <v>282</v>
      </c>
      <c r="E42" s="539" t="s">
        <v>282</v>
      </c>
      <c r="F42" s="539" t="s">
        <v>282</v>
      </c>
      <c r="G42" s="539" t="s">
        <v>282</v>
      </c>
      <c r="H42" s="539" t="s">
        <v>282</v>
      </c>
      <c r="I42" s="539" t="s">
        <v>282</v>
      </c>
      <c r="J42" s="539" t="s">
        <v>282</v>
      </c>
      <c r="K42" s="539" t="s">
        <v>282</v>
      </c>
      <c r="L42" s="539" t="s">
        <v>282</v>
      </c>
      <c r="M42" s="539" t="s">
        <v>282</v>
      </c>
      <c r="N42" s="539" t="s">
        <v>282</v>
      </c>
      <c r="O42" s="539" t="s">
        <v>282</v>
      </c>
      <c r="P42" s="539" t="s">
        <v>282</v>
      </c>
      <c r="Q42" s="539" t="s">
        <v>282</v>
      </c>
      <c r="R42" s="539" t="s">
        <v>282</v>
      </c>
      <c r="S42" s="539" t="s">
        <v>282</v>
      </c>
      <c r="T42" s="539" t="s">
        <v>282</v>
      </c>
      <c r="U42" s="539" t="s">
        <v>282</v>
      </c>
      <c r="V42" s="539" t="s">
        <v>282</v>
      </c>
      <c r="W42" s="539" t="s">
        <v>282</v>
      </c>
      <c r="X42" s="539" t="s">
        <v>282</v>
      </c>
      <c r="Y42" s="539" t="s">
        <v>282</v>
      </c>
      <c r="Z42" s="539" t="s">
        <v>282</v>
      </c>
      <c r="AA42" s="539" t="s">
        <v>282</v>
      </c>
      <c r="AB42" s="539" t="s">
        <v>282</v>
      </c>
      <c r="AC42" s="539" t="s">
        <v>282</v>
      </c>
      <c r="AD42" s="354">
        <v>162.80279746365636</v>
      </c>
      <c r="AE42" s="419">
        <v>160.62463972564822</v>
      </c>
      <c r="AF42" s="419">
        <v>182.52063146922549</v>
      </c>
      <c r="AG42" s="419">
        <v>184.97808564468394</v>
      </c>
      <c r="AH42" s="419">
        <v>177.61897861118322</v>
      </c>
    </row>
    <row r="43" spans="1:34" x14ac:dyDescent="0.2">
      <c r="A43" s="536" t="s">
        <v>325</v>
      </c>
      <c r="B43" s="539" t="s">
        <v>282</v>
      </c>
      <c r="C43" s="539" t="s">
        <v>282</v>
      </c>
      <c r="D43" s="539" t="s">
        <v>282</v>
      </c>
      <c r="E43" s="539" t="s">
        <v>282</v>
      </c>
      <c r="F43" s="539" t="s">
        <v>282</v>
      </c>
      <c r="G43" s="539" t="s">
        <v>282</v>
      </c>
      <c r="H43" s="539" t="s">
        <v>282</v>
      </c>
      <c r="I43" s="539" t="s">
        <v>282</v>
      </c>
      <c r="J43" s="539" t="s">
        <v>282</v>
      </c>
      <c r="K43" s="539" t="s">
        <v>282</v>
      </c>
      <c r="L43" s="539" t="s">
        <v>282</v>
      </c>
      <c r="M43" s="539" t="s">
        <v>282</v>
      </c>
      <c r="N43" s="539" t="s">
        <v>282</v>
      </c>
      <c r="O43" s="539" t="s">
        <v>282</v>
      </c>
      <c r="P43" s="539" t="s">
        <v>282</v>
      </c>
      <c r="Q43" s="539" t="s">
        <v>282</v>
      </c>
      <c r="R43" s="539" t="s">
        <v>282</v>
      </c>
      <c r="S43" s="539" t="s">
        <v>282</v>
      </c>
      <c r="T43" s="539" t="s">
        <v>282</v>
      </c>
      <c r="U43" s="539" t="s">
        <v>282</v>
      </c>
      <c r="V43" s="539" t="s">
        <v>282</v>
      </c>
      <c r="W43" s="539" t="s">
        <v>282</v>
      </c>
      <c r="X43" s="539" t="s">
        <v>282</v>
      </c>
      <c r="Y43" s="539" t="s">
        <v>282</v>
      </c>
      <c r="Z43" s="539" t="s">
        <v>282</v>
      </c>
      <c r="AA43" s="539" t="s">
        <v>282</v>
      </c>
      <c r="AB43" s="539" t="s">
        <v>282</v>
      </c>
      <c r="AC43" s="539" t="s">
        <v>282</v>
      </c>
      <c r="AD43" s="354">
        <v>54.897531090817331</v>
      </c>
      <c r="AE43" s="419">
        <v>48.44850549707521</v>
      </c>
      <c r="AF43" s="419">
        <v>44.577512907778285</v>
      </c>
      <c r="AG43" s="419">
        <v>28.626846463465309</v>
      </c>
      <c r="AH43" s="419">
        <v>26.591300396905293</v>
      </c>
    </row>
    <row r="44" spans="1:34" x14ac:dyDescent="0.2">
      <c r="A44" s="536" t="s">
        <v>326</v>
      </c>
      <c r="B44" s="539" t="s">
        <v>282</v>
      </c>
      <c r="C44" s="539" t="s">
        <v>282</v>
      </c>
      <c r="D44" s="539" t="s">
        <v>282</v>
      </c>
      <c r="E44" s="539" t="s">
        <v>282</v>
      </c>
      <c r="F44" s="539" t="s">
        <v>282</v>
      </c>
      <c r="G44" s="539" t="s">
        <v>282</v>
      </c>
      <c r="H44" s="539" t="s">
        <v>282</v>
      </c>
      <c r="I44" s="539" t="s">
        <v>282</v>
      </c>
      <c r="J44" s="539" t="s">
        <v>282</v>
      </c>
      <c r="K44" s="539" t="s">
        <v>282</v>
      </c>
      <c r="L44" s="539" t="s">
        <v>282</v>
      </c>
      <c r="M44" s="539" t="s">
        <v>282</v>
      </c>
      <c r="N44" s="539" t="s">
        <v>282</v>
      </c>
      <c r="O44" s="539" t="s">
        <v>282</v>
      </c>
      <c r="P44" s="539" t="s">
        <v>282</v>
      </c>
      <c r="Q44" s="539" t="s">
        <v>282</v>
      </c>
      <c r="R44" s="539" t="s">
        <v>282</v>
      </c>
      <c r="S44" s="539" t="s">
        <v>282</v>
      </c>
      <c r="T44" s="539" t="s">
        <v>282</v>
      </c>
      <c r="U44" s="539" t="s">
        <v>282</v>
      </c>
      <c r="V44" s="539" t="s">
        <v>282</v>
      </c>
      <c r="W44" s="539" t="s">
        <v>282</v>
      </c>
      <c r="X44" s="539" t="s">
        <v>282</v>
      </c>
      <c r="Y44" s="539" t="s">
        <v>282</v>
      </c>
      <c r="Z44" s="539" t="s">
        <v>282</v>
      </c>
      <c r="AA44" s="539" t="s">
        <v>282</v>
      </c>
      <c r="AB44" s="539" t="s">
        <v>282</v>
      </c>
      <c r="AC44" s="539" t="s">
        <v>282</v>
      </c>
      <c r="AD44" s="354">
        <v>5.6797502580170018</v>
      </c>
      <c r="AE44" s="419">
        <v>6.7298497829172748</v>
      </c>
      <c r="AF44" s="419">
        <v>6.144679281259168</v>
      </c>
      <c r="AG44" s="419">
        <v>2.7029864879385408</v>
      </c>
      <c r="AH44" s="419">
        <v>4.1879134628319798</v>
      </c>
    </row>
    <row r="45" spans="1:34" x14ac:dyDescent="0.2">
      <c r="A45" s="536" t="s">
        <v>327</v>
      </c>
      <c r="B45" s="539" t="s">
        <v>282</v>
      </c>
      <c r="C45" s="539" t="s">
        <v>282</v>
      </c>
      <c r="D45" s="539" t="s">
        <v>282</v>
      </c>
      <c r="E45" s="539" t="s">
        <v>282</v>
      </c>
      <c r="F45" s="539" t="s">
        <v>282</v>
      </c>
      <c r="G45" s="539" t="s">
        <v>282</v>
      </c>
      <c r="H45" s="539" t="s">
        <v>282</v>
      </c>
      <c r="I45" s="539" t="s">
        <v>282</v>
      </c>
      <c r="J45" s="539" t="s">
        <v>282</v>
      </c>
      <c r="K45" s="539" t="s">
        <v>282</v>
      </c>
      <c r="L45" s="539" t="s">
        <v>282</v>
      </c>
      <c r="M45" s="539" t="s">
        <v>282</v>
      </c>
      <c r="N45" s="539" t="s">
        <v>282</v>
      </c>
      <c r="O45" s="539" t="s">
        <v>282</v>
      </c>
      <c r="P45" s="539" t="s">
        <v>282</v>
      </c>
      <c r="Q45" s="539" t="s">
        <v>282</v>
      </c>
      <c r="R45" s="539" t="s">
        <v>282</v>
      </c>
      <c r="S45" s="539" t="s">
        <v>282</v>
      </c>
      <c r="T45" s="539" t="s">
        <v>282</v>
      </c>
      <c r="U45" s="539" t="s">
        <v>282</v>
      </c>
      <c r="V45" s="539" t="s">
        <v>282</v>
      </c>
      <c r="W45" s="539" t="s">
        <v>282</v>
      </c>
      <c r="X45" s="539" t="s">
        <v>282</v>
      </c>
      <c r="Y45" s="539" t="s">
        <v>282</v>
      </c>
      <c r="Z45" s="539" t="s">
        <v>282</v>
      </c>
      <c r="AA45" s="539" t="s">
        <v>282</v>
      </c>
      <c r="AB45" s="539" t="s">
        <v>282</v>
      </c>
      <c r="AC45" s="539" t="s">
        <v>282</v>
      </c>
      <c r="AD45" s="354">
        <v>21.314467060264025</v>
      </c>
      <c r="AE45" s="419">
        <v>17.136204476714866</v>
      </c>
      <c r="AF45" s="419">
        <v>17.098289422931355</v>
      </c>
      <c r="AG45" s="419">
        <v>28.845918118109196</v>
      </c>
      <c r="AH45" s="419">
        <v>22.51775641659118</v>
      </c>
    </row>
    <row r="46" spans="1:34" x14ac:dyDescent="0.2">
      <c r="A46" s="536"/>
      <c r="B46" s="341"/>
      <c r="C46" s="341"/>
      <c r="D46" s="341"/>
      <c r="E46" s="341"/>
      <c r="F46" s="341"/>
      <c r="G46" s="537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  <c r="AE46" s="419"/>
      <c r="AF46" s="419"/>
      <c r="AG46" s="419"/>
      <c r="AH46" s="419"/>
    </row>
    <row r="47" spans="1:34" s="7" customFormat="1" x14ac:dyDescent="0.2">
      <c r="A47" s="535" t="s">
        <v>331</v>
      </c>
      <c r="B47" s="539" t="s">
        <v>282</v>
      </c>
      <c r="C47" s="539" t="s">
        <v>282</v>
      </c>
      <c r="D47" s="539" t="s">
        <v>282</v>
      </c>
      <c r="E47" s="539" t="s">
        <v>282</v>
      </c>
      <c r="F47" s="539" t="s">
        <v>282</v>
      </c>
      <c r="G47" s="539" t="s">
        <v>282</v>
      </c>
      <c r="H47" s="539" t="s">
        <v>282</v>
      </c>
      <c r="I47" s="539" t="s">
        <v>282</v>
      </c>
      <c r="J47" s="539" t="s">
        <v>282</v>
      </c>
      <c r="K47" s="539" t="s">
        <v>282</v>
      </c>
      <c r="L47" s="539" t="s">
        <v>282</v>
      </c>
      <c r="M47" s="539" t="s">
        <v>282</v>
      </c>
      <c r="N47" s="539" t="s">
        <v>282</v>
      </c>
      <c r="O47" s="539" t="s">
        <v>282</v>
      </c>
      <c r="P47" s="539" t="s">
        <v>282</v>
      </c>
      <c r="Q47" s="539" t="s">
        <v>282</v>
      </c>
      <c r="R47" s="539" t="s">
        <v>282</v>
      </c>
      <c r="S47" s="539" t="s">
        <v>282</v>
      </c>
      <c r="T47" s="539" t="s">
        <v>282</v>
      </c>
      <c r="U47" s="539" t="s">
        <v>282</v>
      </c>
      <c r="V47" s="539" t="s">
        <v>282</v>
      </c>
      <c r="W47" s="539" t="s">
        <v>282</v>
      </c>
      <c r="X47" s="539" t="s">
        <v>282</v>
      </c>
      <c r="Y47" s="539" t="s">
        <v>282</v>
      </c>
      <c r="Z47" s="539" t="s">
        <v>282</v>
      </c>
      <c r="AA47" s="539" t="s">
        <v>282</v>
      </c>
      <c r="AB47" s="539" t="s">
        <v>282</v>
      </c>
      <c r="AC47" s="539" t="s">
        <v>282</v>
      </c>
      <c r="AD47" s="452">
        <v>354.2300898586484</v>
      </c>
      <c r="AE47" s="420">
        <v>349.02120474945121</v>
      </c>
      <c r="AF47" s="420">
        <v>340.90953464149175</v>
      </c>
      <c r="AG47" s="420">
        <v>344.46384098722081</v>
      </c>
      <c r="AH47" s="420">
        <v>347.39951907897131</v>
      </c>
    </row>
    <row r="48" spans="1:34" x14ac:dyDescent="0.2">
      <c r="A48" s="536" t="s">
        <v>324</v>
      </c>
      <c r="B48" s="539" t="s">
        <v>282</v>
      </c>
      <c r="C48" s="539" t="s">
        <v>282</v>
      </c>
      <c r="D48" s="539" t="s">
        <v>282</v>
      </c>
      <c r="E48" s="539" t="s">
        <v>282</v>
      </c>
      <c r="F48" s="539" t="s">
        <v>282</v>
      </c>
      <c r="G48" s="539" t="s">
        <v>282</v>
      </c>
      <c r="H48" s="539" t="s">
        <v>282</v>
      </c>
      <c r="I48" s="539" t="s">
        <v>282</v>
      </c>
      <c r="J48" s="539" t="s">
        <v>282</v>
      </c>
      <c r="K48" s="539" t="s">
        <v>282</v>
      </c>
      <c r="L48" s="539" t="s">
        <v>282</v>
      </c>
      <c r="M48" s="539" t="s">
        <v>282</v>
      </c>
      <c r="N48" s="539" t="s">
        <v>282</v>
      </c>
      <c r="O48" s="539" t="s">
        <v>282</v>
      </c>
      <c r="P48" s="539" t="s">
        <v>282</v>
      </c>
      <c r="Q48" s="539" t="s">
        <v>282</v>
      </c>
      <c r="R48" s="539" t="s">
        <v>282</v>
      </c>
      <c r="S48" s="539" t="s">
        <v>282</v>
      </c>
      <c r="T48" s="539" t="s">
        <v>282</v>
      </c>
      <c r="U48" s="539" t="s">
        <v>282</v>
      </c>
      <c r="V48" s="539" t="s">
        <v>282</v>
      </c>
      <c r="W48" s="539" t="s">
        <v>282</v>
      </c>
      <c r="X48" s="539" t="s">
        <v>282</v>
      </c>
      <c r="Y48" s="539" t="s">
        <v>282</v>
      </c>
      <c r="Z48" s="539" t="s">
        <v>282</v>
      </c>
      <c r="AA48" s="539" t="s">
        <v>282</v>
      </c>
      <c r="AB48" s="539" t="s">
        <v>282</v>
      </c>
      <c r="AC48" s="539" t="s">
        <v>282</v>
      </c>
      <c r="AD48" s="354">
        <v>278.05567603106164</v>
      </c>
      <c r="AE48" s="419">
        <v>272.41812031963428</v>
      </c>
      <c r="AF48" s="419">
        <v>258.04607890681535</v>
      </c>
      <c r="AG48" s="419">
        <v>264.94589267429171</v>
      </c>
      <c r="AH48" s="419">
        <v>270.36788017125377</v>
      </c>
    </row>
    <row r="49" spans="1:34" x14ac:dyDescent="0.2">
      <c r="A49" s="536" t="s">
        <v>325</v>
      </c>
      <c r="B49" s="539" t="s">
        <v>282</v>
      </c>
      <c r="C49" s="539" t="s">
        <v>282</v>
      </c>
      <c r="D49" s="539" t="s">
        <v>282</v>
      </c>
      <c r="E49" s="539" t="s">
        <v>282</v>
      </c>
      <c r="F49" s="539" t="s">
        <v>282</v>
      </c>
      <c r="G49" s="539" t="s">
        <v>282</v>
      </c>
      <c r="H49" s="539" t="s">
        <v>282</v>
      </c>
      <c r="I49" s="539" t="s">
        <v>282</v>
      </c>
      <c r="J49" s="539" t="s">
        <v>282</v>
      </c>
      <c r="K49" s="539" t="s">
        <v>282</v>
      </c>
      <c r="L49" s="539" t="s">
        <v>282</v>
      </c>
      <c r="M49" s="539" t="s">
        <v>282</v>
      </c>
      <c r="N49" s="539" t="s">
        <v>282</v>
      </c>
      <c r="O49" s="539" t="s">
        <v>282</v>
      </c>
      <c r="P49" s="539" t="s">
        <v>282</v>
      </c>
      <c r="Q49" s="539" t="s">
        <v>282</v>
      </c>
      <c r="R49" s="539" t="s">
        <v>282</v>
      </c>
      <c r="S49" s="539" t="s">
        <v>282</v>
      </c>
      <c r="T49" s="539" t="s">
        <v>282</v>
      </c>
      <c r="U49" s="539" t="s">
        <v>282</v>
      </c>
      <c r="V49" s="539" t="s">
        <v>282</v>
      </c>
      <c r="W49" s="539" t="s">
        <v>282</v>
      </c>
      <c r="X49" s="539" t="s">
        <v>282</v>
      </c>
      <c r="Y49" s="539" t="s">
        <v>282</v>
      </c>
      <c r="Z49" s="539" t="s">
        <v>282</v>
      </c>
      <c r="AA49" s="539" t="s">
        <v>282</v>
      </c>
      <c r="AB49" s="539" t="s">
        <v>282</v>
      </c>
      <c r="AC49" s="539" t="s">
        <v>282</v>
      </c>
      <c r="AD49" s="354">
        <v>50.454006397391652</v>
      </c>
      <c r="AE49" s="419">
        <v>47.215530177444734</v>
      </c>
      <c r="AF49" s="419">
        <v>50.022165878752482</v>
      </c>
      <c r="AG49" s="419">
        <v>41.717730828350476</v>
      </c>
      <c r="AH49" s="419">
        <v>33.703186190957993</v>
      </c>
    </row>
    <row r="50" spans="1:34" x14ac:dyDescent="0.2">
      <c r="A50" s="536" t="s">
        <v>326</v>
      </c>
      <c r="B50" s="539" t="s">
        <v>282</v>
      </c>
      <c r="C50" s="539" t="s">
        <v>282</v>
      </c>
      <c r="D50" s="539" t="s">
        <v>282</v>
      </c>
      <c r="E50" s="539" t="s">
        <v>282</v>
      </c>
      <c r="F50" s="539" t="s">
        <v>282</v>
      </c>
      <c r="G50" s="539" t="s">
        <v>282</v>
      </c>
      <c r="H50" s="539" t="s">
        <v>282</v>
      </c>
      <c r="I50" s="539" t="s">
        <v>282</v>
      </c>
      <c r="J50" s="539" t="s">
        <v>282</v>
      </c>
      <c r="K50" s="539" t="s">
        <v>282</v>
      </c>
      <c r="L50" s="539" t="s">
        <v>282</v>
      </c>
      <c r="M50" s="539" t="s">
        <v>282</v>
      </c>
      <c r="N50" s="539" t="s">
        <v>282</v>
      </c>
      <c r="O50" s="539" t="s">
        <v>282</v>
      </c>
      <c r="P50" s="539" t="s">
        <v>282</v>
      </c>
      <c r="Q50" s="539" t="s">
        <v>282</v>
      </c>
      <c r="R50" s="539" t="s">
        <v>282</v>
      </c>
      <c r="S50" s="539" t="s">
        <v>282</v>
      </c>
      <c r="T50" s="539" t="s">
        <v>282</v>
      </c>
      <c r="U50" s="539" t="s">
        <v>282</v>
      </c>
      <c r="V50" s="539" t="s">
        <v>282</v>
      </c>
      <c r="W50" s="539" t="s">
        <v>282</v>
      </c>
      <c r="X50" s="539" t="s">
        <v>282</v>
      </c>
      <c r="Y50" s="539" t="s">
        <v>282</v>
      </c>
      <c r="Z50" s="539" t="s">
        <v>282</v>
      </c>
      <c r="AA50" s="539" t="s">
        <v>282</v>
      </c>
      <c r="AB50" s="539" t="s">
        <v>282</v>
      </c>
      <c r="AC50" s="539" t="s">
        <v>282</v>
      </c>
      <c r="AD50" s="354">
        <v>0.57223655729944345</v>
      </c>
      <c r="AE50" s="419">
        <v>1.6721195324534492</v>
      </c>
      <c r="AF50" s="419">
        <v>1.9982864143282713</v>
      </c>
      <c r="AG50" s="419">
        <v>2.3472935540934152</v>
      </c>
      <c r="AH50" s="419">
        <v>5.7376160297748635</v>
      </c>
    </row>
    <row r="51" spans="1:34" x14ac:dyDescent="0.2">
      <c r="A51" s="527" t="s">
        <v>327</v>
      </c>
      <c r="B51" s="539" t="s">
        <v>282</v>
      </c>
      <c r="C51" s="539" t="s">
        <v>282</v>
      </c>
      <c r="D51" s="539" t="s">
        <v>282</v>
      </c>
      <c r="E51" s="539" t="s">
        <v>282</v>
      </c>
      <c r="F51" s="539" t="s">
        <v>282</v>
      </c>
      <c r="G51" s="539" t="s">
        <v>282</v>
      </c>
      <c r="H51" s="539" t="s">
        <v>282</v>
      </c>
      <c r="I51" s="539" t="s">
        <v>282</v>
      </c>
      <c r="J51" s="539" t="s">
        <v>282</v>
      </c>
      <c r="K51" s="539" t="s">
        <v>282</v>
      </c>
      <c r="L51" s="539" t="s">
        <v>282</v>
      </c>
      <c r="M51" s="539" t="s">
        <v>282</v>
      </c>
      <c r="N51" s="539" t="s">
        <v>282</v>
      </c>
      <c r="O51" s="539" t="s">
        <v>282</v>
      </c>
      <c r="P51" s="539" t="s">
        <v>282</v>
      </c>
      <c r="Q51" s="539" t="s">
        <v>282</v>
      </c>
      <c r="R51" s="539" t="s">
        <v>282</v>
      </c>
      <c r="S51" s="539" t="s">
        <v>282</v>
      </c>
      <c r="T51" s="539" t="s">
        <v>282</v>
      </c>
      <c r="U51" s="539" t="s">
        <v>282</v>
      </c>
      <c r="V51" s="539" t="s">
        <v>282</v>
      </c>
      <c r="W51" s="539" t="s">
        <v>282</v>
      </c>
      <c r="X51" s="539" t="s">
        <v>282</v>
      </c>
      <c r="Y51" s="539" t="s">
        <v>282</v>
      </c>
      <c r="Z51" s="539" t="s">
        <v>282</v>
      </c>
      <c r="AA51" s="539" t="s">
        <v>282</v>
      </c>
      <c r="AB51" s="539" t="s">
        <v>282</v>
      </c>
      <c r="AC51" s="539" t="s">
        <v>282</v>
      </c>
      <c r="AD51" s="354">
        <v>25.148170872895598</v>
      </c>
      <c r="AE51" s="419">
        <v>27.715434719919553</v>
      </c>
      <c r="AF51" s="419">
        <v>30.843003441595826</v>
      </c>
      <c r="AG51" s="419">
        <v>35.452923930485547</v>
      </c>
      <c r="AH51" s="419">
        <v>37.590836686985064</v>
      </c>
    </row>
    <row r="52" spans="1:34" x14ac:dyDescent="0.2">
      <c r="A52" s="523"/>
      <c r="B52" s="341"/>
      <c r="C52" s="341"/>
      <c r="D52" s="341"/>
      <c r="E52" s="341"/>
      <c r="F52" s="341"/>
      <c r="G52" s="537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  <c r="AE52" s="419"/>
      <c r="AF52" s="419"/>
      <c r="AG52" s="419"/>
      <c r="AH52" s="419"/>
    </row>
    <row r="53" spans="1:34" s="7" customFormat="1" x14ac:dyDescent="0.2">
      <c r="A53" s="528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  <c r="AE53" s="420">
        <v>296.7108407909659</v>
      </c>
      <c r="AF53" s="420">
        <v>302.41826350910463</v>
      </c>
      <c r="AG53" s="420">
        <v>311.65649309914807</v>
      </c>
      <c r="AH53" s="420">
        <v>312.77751783245355</v>
      </c>
    </row>
    <row r="54" spans="1:34" x14ac:dyDescent="0.2">
      <c r="A54" s="523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  <c r="AE54" s="419">
        <v>209.06148983641108</v>
      </c>
      <c r="AF54" s="419">
        <v>203.45068825000803</v>
      </c>
      <c r="AG54" s="419">
        <v>200.04018871208649</v>
      </c>
      <c r="AH54" s="419">
        <v>205.59306555008214</v>
      </c>
    </row>
    <row r="55" spans="1:34" x14ac:dyDescent="0.2">
      <c r="A55" s="523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  <c r="AE55" s="419">
        <v>35.14712018565811</v>
      </c>
      <c r="AF55" s="419">
        <v>39.430550229564069</v>
      </c>
      <c r="AG55" s="419">
        <v>42.072508548294579</v>
      </c>
      <c r="AH55" s="419">
        <v>37.292989986796293</v>
      </c>
    </row>
    <row r="56" spans="1:34" x14ac:dyDescent="0.2">
      <c r="A56" s="523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  <c r="AE56" s="419">
        <v>26.613267547764185</v>
      </c>
      <c r="AF56" s="419">
        <v>34.303827205901278</v>
      </c>
      <c r="AG56" s="419">
        <v>43.486154106097565</v>
      </c>
      <c r="AH56" s="419">
        <v>39.896736267595877</v>
      </c>
    </row>
    <row r="57" spans="1:34" x14ac:dyDescent="0.2">
      <c r="A57" s="523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  <c r="AE57" s="419">
        <v>25.888963221132229</v>
      </c>
      <c r="AF57" s="419">
        <v>25.233197823631361</v>
      </c>
      <c r="AG57" s="419">
        <v>26.057641732669449</v>
      </c>
      <c r="AH57" s="419">
        <v>29.994726027978803</v>
      </c>
    </row>
    <row r="58" spans="1:34" x14ac:dyDescent="0.2">
      <c r="A58" s="523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  <c r="AE58" s="555"/>
      <c r="AF58" s="419"/>
      <c r="AG58" s="419"/>
      <c r="AH58" s="419"/>
    </row>
    <row r="59" spans="1:34" s="7" customFormat="1" x14ac:dyDescent="0.2">
      <c r="A59" s="528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  <c r="AE59" s="419">
        <v>798.4999546890798</v>
      </c>
      <c r="AF59" s="420">
        <v>794.9077695074476</v>
      </c>
      <c r="AG59" s="420">
        <v>824.82390353699861</v>
      </c>
      <c r="AH59" s="420">
        <v>790.01831908695374</v>
      </c>
    </row>
    <row r="60" spans="1:34" x14ac:dyDescent="0.2">
      <c r="A60" s="523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  <c r="AE60" s="419">
        <v>520.18366326162698</v>
      </c>
      <c r="AF60" s="419">
        <v>496.22429606109722</v>
      </c>
      <c r="AG60" s="419">
        <v>523.71618949522633</v>
      </c>
      <c r="AH60" s="419">
        <v>482.68942222184307</v>
      </c>
    </row>
    <row r="61" spans="1:34" x14ac:dyDescent="0.2">
      <c r="A61" s="523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  <c r="AE61" s="419">
        <v>123.93168270143076</v>
      </c>
      <c r="AF61" s="419">
        <v>139.98383684409526</v>
      </c>
      <c r="AG61" s="419">
        <v>144.0896143394985</v>
      </c>
      <c r="AH61" s="419">
        <v>136.20614411499312</v>
      </c>
    </row>
    <row r="62" spans="1:34" x14ac:dyDescent="0.2">
      <c r="A62" s="523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  <c r="AE62" s="419">
        <v>74.349644472492997</v>
      </c>
      <c r="AF62" s="419">
        <v>64.851779025067955</v>
      </c>
      <c r="AG62" s="419">
        <v>63.813291084074166</v>
      </c>
      <c r="AH62" s="419">
        <v>71.671644088178482</v>
      </c>
    </row>
    <row r="63" spans="1:34" x14ac:dyDescent="0.2">
      <c r="A63" s="523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  <c r="AE63" s="419">
        <v>80.034964253530362</v>
      </c>
      <c r="AF63" s="419">
        <v>93.847857577187156</v>
      </c>
      <c r="AG63" s="419">
        <v>93.204808618199635</v>
      </c>
      <c r="AH63" s="419">
        <v>99.451108661939102</v>
      </c>
    </row>
    <row r="64" spans="1:34" x14ac:dyDescent="0.2">
      <c r="A64" s="523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  <c r="AE64" s="419"/>
      <c r="AF64" s="419"/>
      <c r="AG64" s="419"/>
      <c r="AH64" s="419"/>
    </row>
    <row r="65" spans="1:34" x14ac:dyDescent="0.2">
      <c r="A65" s="525" t="s">
        <v>332</v>
      </c>
      <c r="B65" s="539" t="s">
        <v>282</v>
      </c>
      <c r="C65" s="539" t="s">
        <v>282</v>
      </c>
      <c r="D65" s="539" t="s">
        <v>282</v>
      </c>
      <c r="E65" s="539" t="s">
        <v>282</v>
      </c>
      <c r="F65" s="539" t="s">
        <v>282</v>
      </c>
      <c r="G65" s="539" t="s">
        <v>282</v>
      </c>
      <c r="H65" s="539" t="s">
        <v>282</v>
      </c>
      <c r="I65" s="539" t="s">
        <v>282</v>
      </c>
      <c r="J65" s="539" t="s">
        <v>282</v>
      </c>
      <c r="K65" s="539" t="s">
        <v>282</v>
      </c>
      <c r="L65" s="539" t="s">
        <v>282</v>
      </c>
      <c r="M65" s="539" t="s">
        <v>282</v>
      </c>
      <c r="N65" s="539" t="s">
        <v>282</v>
      </c>
      <c r="O65" s="539" t="s">
        <v>282</v>
      </c>
      <c r="P65" s="539" t="s">
        <v>282</v>
      </c>
      <c r="Q65" s="539" t="s">
        <v>282</v>
      </c>
      <c r="R65" s="539" t="s">
        <v>282</v>
      </c>
      <c r="S65" s="539" t="s">
        <v>282</v>
      </c>
      <c r="T65" s="539" t="s">
        <v>282</v>
      </c>
      <c r="U65" s="539" t="s">
        <v>282</v>
      </c>
      <c r="V65" s="539" t="s">
        <v>282</v>
      </c>
      <c r="W65" s="539" t="s">
        <v>282</v>
      </c>
      <c r="X65" s="539" t="s">
        <v>282</v>
      </c>
      <c r="Y65" s="539" t="s">
        <v>282</v>
      </c>
      <c r="Z65" s="539" t="s">
        <v>282</v>
      </c>
      <c r="AA65" s="539" t="s">
        <v>282</v>
      </c>
      <c r="AB65" s="539" t="s">
        <v>282</v>
      </c>
      <c r="AC65" s="539" t="s">
        <v>282</v>
      </c>
      <c r="AD65" s="452">
        <v>570.1478486175713</v>
      </c>
      <c r="AE65" s="420">
        <v>567.96813729908661</v>
      </c>
      <c r="AF65" s="420">
        <v>552.24584903931395</v>
      </c>
      <c r="AG65" s="420">
        <v>559.2122371175318</v>
      </c>
      <c r="AH65" s="420">
        <v>539.47821732686054</v>
      </c>
    </row>
    <row r="66" spans="1:34" x14ac:dyDescent="0.2">
      <c r="A66" s="527" t="s">
        <v>324</v>
      </c>
      <c r="B66" s="539" t="s">
        <v>282</v>
      </c>
      <c r="C66" s="539" t="s">
        <v>282</v>
      </c>
      <c r="D66" s="539" t="s">
        <v>282</v>
      </c>
      <c r="E66" s="539" t="s">
        <v>282</v>
      </c>
      <c r="F66" s="539" t="s">
        <v>282</v>
      </c>
      <c r="G66" s="539" t="s">
        <v>282</v>
      </c>
      <c r="H66" s="539" t="s">
        <v>282</v>
      </c>
      <c r="I66" s="539" t="s">
        <v>282</v>
      </c>
      <c r="J66" s="539" t="s">
        <v>282</v>
      </c>
      <c r="K66" s="539" t="s">
        <v>282</v>
      </c>
      <c r="L66" s="539" t="s">
        <v>282</v>
      </c>
      <c r="M66" s="539" t="s">
        <v>282</v>
      </c>
      <c r="N66" s="539" t="s">
        <v>282</v>
      </c>
      <c r="O66" s="539" t="s">
        <v>282</v>
      </c>
      <c r="P66" s="539" t="s">
        <v>282</v>
      </c>
      <c r="Q66" s="539" t="s">
        <v>282</v>
      </c>
      <c r="R66" s="539" t="s">
        <v>282</v>
      </c>
      <c r="S66" s="539" t="s">
        <v>282</v>
      </c>
      <c r="T66" s="539" t="s">
        <v>282</v>
      </c>
      <c r="U66" s="539" t="s">
        <v>282</v>
      </c>
      <c r="V66" s="539" t="s">
        <v>282</v>
      </c>
      <c r="W66" s="539" t="s">
        <v>282</v>
      </c>
      <c r="X66" s="539" t="s">
        <v>282</v>
      </c>
      <c r="Y66" s="539" t="s">
        <v>282</v>
      </c>
      <c r="Z66" s="539" t="s">
        <v>282</v>
      </c>
      <c r="AA66" s="539" t="s">
        <v>282</v>
      </c>
      <c r="AB66" s="539" t="s">
        <v>282</v>
      </c>
      <c r="AC66" s="539" t="s">
        <v>282</v>
      </c>
      <c r="AD66" s="354">
        <v>341.73929066766954</v>
      </c>
      <c r="AE66" s="419">
        <v>354.48748155013163</v>
      </c>
      <c r="AF66" s="419">
        <v>330.44757945949362</v>
      </c>
      <c r="AG66" s="419">
        <v>337.77594561595953</v>
      </c>
      <c r="AH66" s="419">
        <v>302.99774857022027</v>
      </c>
    </row>
    <row r="67" spans="1:34" x14ac:dyDescent="0.2">
      <c r="A67" s="527" t="s">
        <v>325</v>
      </c>
      <c r="B67" s="539" t="s">
        <v>282</v>
      </c>
      <c r="C67" s="539" t="s">
        <v>282</v>
      </c>
      <c r="D67" s="539" t="s">
        <v>282</v>
      </c>
      <c r="E67" s="539" t="s">
        <v>282</v>
      </c>
      <c r="F67" s="539" t="s">
        <v>282</v>
      </c>
      <c r="G67" s="539" t="s">
        <v>282</v>
      </c>
      <c r="H67" s="539" t="s">
        <v>282</v>
      </c>
      <c r="I67" s="539" t="s">
        <v>282</v>
      </c>
      <c r="J67" s="539" t="s">
        <v>282</v>
      </c>
      <c r="K67" s="539" t="s">
        <v>282</v>
      </c>
      <c r="L67" s="539" t="s">
        <v>282</v>
      </c>
      <c r="M67" s="539" t="s">
        <v>282</v>
      </c>
      <c r="N67" s="539" t="s">
        <v>282</v>
      </c>
      <c r="O67" s="539" t="s">
        <v>282</v>
      </c>
      <c r="P67" s="539" t="s">
        <v>282</v>
      </c>
      <c r="Q67" s="539" t="s">
        <v>282</v>
      </c>
      <c r="R67" s="539" t="s">
        <v>282</v>
      </c>
      <c r="S67" s="539" t="s">
        <v>282</v>
      </c>
      <c r="T67" s="539" t="s">
        <v>282</v>
      </c>
      <c r="U67" s="539" t="s">
        <v>282</v>
      </c>
      <c r="V67" s="539" t="s">
        <v>282</v>
      </c>
      <c r="W67" s="539" t="s">
        <v>282</v>
      </c>
      <c r="X67" s="539" t="s">
        <v>282</v>
      </c>
      <c r="Y67" s="539" t="s">
        <v>282</v>
      </c>
      <c r="Z67" s="539" t="s">
        <v>282</v>
      </c>
      <c r="AA67" s="539" t="s">
        <v>282</v>
      </c>
      <c r="AB67" s="539" t="s">
        <v>282</v>
      </c>
      <c r="AC67" s="539" t="s">
        <v>282</v>
      </c>
      <c r="AD67" s="354">
        <v>90.00514801390031</v>
      </c>
      <c r="AE67" s="419">
        <v>83.22923005546437</v>
      </c>
      <c r="AF67" s="419">
        <v>91.514009602893665</v>
      </c>
      <c r="AG67" s="419">
        <v>92.454306426232534</v>
      </c>
      <c r="AH67" s="419">
        <v>96.888901597732399</v>
      </c>
    </row>
    <row r="68" spans="1:34" x14ac:dyDescent="0.2">
      <c r="A68" s="527" t="s">
        <v>326</v>
      </c>
      <c r="B68" s="539" t="s">
        <v>282</v>
      </c>
      <c r="C68" s="539" t="s">
        <v>282</v>
      </c>
      <c r="D68" s="539" t="s">
        <v>282</v>
      </c>
      <c r="E68" s="539" t="s">
        <v>282</v>
      </c>
      <c r="F68" s="539" t="s">
        <v>282</v>
      </c>
      <c r="G68" s="539" t="s">
        <v>282</v>
      </c>
      <c r="H68" s="539" t="s">
        <v>282</v>
      </c>
      <c r="I68" s="539" t="s">
        <v>282</v>
      </c>
      <c r="J68" s="539" t="s">
        <v>282</v>
      </c>
      <c r="K68" s="539" t="s">
        <v>282</v>
      </c>
      <c r="L68" s="539" t="s">
        <v>282</v>
      </c>
      <c r="M68" s="539" t="s">
        <v>282</v>
      </c>
      <c r="N68" s="539" t="s">
        <v>282</v>
      </c>
      <c r="O68" s="539" t="s">
        <v>282</v>
      </c>
      <c r="P68" s="539" t="s">
        <v>282</v>
      </c>
      <c r="Q68" s="539" t="s">
        <v>282</v>
      </c>
      <c r="R68" s="539" t="s">
        <v>282</v>
      </c>
      <c r="S68" s="539" t="s">
        <v>282</v>
      </c>
      <c r="T68" s="539" t="s">
        <v>282</v>
      </c>
      <c r="U68" s="539" t="s">
        <v>282</v>
      </c>
      <c r="V68" s="539" t="s">
        <v>282</v>
      </c>
      <c r="W68" s="539" t="s">
        <v>282</v>
      </c>
      <c r="X68" s="539" t="s">
        <v>282</v>
      </c>
      <c r="Y68" s="539" t="s">
        <v>282</v>
      </c>
      <c r="Z68" s="539" t="s">
        <v>282</v>
      </c>
      <c r="AA68" s="539" t="s">
        <v>282</v>
      </c>
      <c r="AB68" s="539" t="s">
        <v>282</v>
      </c>
      <c r="AC68" s="539" t="s">
        <v>282</v>
      </c>
      <c r="AD68" s="354">
        <v>81.130080478820105</v>
      </c>
      <c r="AE68" s="419">
        <v>72.611508495244493</v>
      </c>
      <c r="AF68" s="419">
        <v>63.607424465605682</v>
      </c>
      <c r="AG68" s="419">
        <v>61.054197286028675</v>
      </c>
      <c r="AH68" s="419">
        <v>68.401562788537532</v>
      </c>
    </row>
    <row r="69" spans="1:34" x14ac:dyDescent="0.2">
      <c r="A69" s="527" t="s">
        <v>327</v>
      </c>
      <c r="B69" s="539" t="s">
        <v>282</v>
      </c>
      <c r="C69" s="539" t="s">
        <v>282</v>
      </c>
      <c r="D69" s="539" t="s">
        <v>282</v>
      </c>
      <c r="E69" s="539" t="s">
        <v>282</v>
      </c>
      <c r="F69" s="539" t="s">
        <v>282</v>
      </c>
      <c r="G69" s="539" t="s">
        <v>282</v>
      </c>
      <c r="H69" s="539" t="s">
        <v>282</v>
      </c>
      <c r="I69" s="539" t="s">
        <v>282</v>
      </c>
      <c r="J69" s="539" t="s">
        <v>282</v>
      </c>
      <c r="K69" s="539" t="s">
        <v>282</v>
      </c>
      <c r="L69" s="539" t="s">
        <v>282</v>
      </c>
      <c r="M69" s="539" t="s">
        <v>282</v>
      </c>
      <c r="N69" s="539" t="s">
        <v>282</v>
      </c>
      <c r="O69" s="539" t="s">
        <v>282</v>
      </c>
      <c r="P69" s="539" t="s">
        <v>282</v>
      </c>
      <c r="Q69" s="539" t="s">
        <v>282</v>
      </c>
      <c r="R69" s="539" t="s">
        <v>282</v>
      </c>
      <c r="S69" s="539" t="s">
        <v>282</v>
      </c>
      <c r="T69" s="539" t="s">
        <v>282</v>
      </c>
      <c r="U69" s="539" t="s">
        <v>282</v>
      </c>
      <c r="V69" s="539" t="s">
        <v>282</v>
      </c>
      <c r="W69" s="539" t="s">
        <v>282</v>
      </c>
      <c r="X69" s="539" t="s">
        <v>282</v>
      </c>
      <c r="Y69" s="539" t="s">
        <v>282</v>
      </c>
      <c r="Z69" s="539" t="s">
        <v>282</v>
      </c>
      <c r="AA69" s="539" t="s">
        <v>282</v>
      </c>
      <c r="AB69" s="539" t="s">
        <v>282</v>
      </c>
      <c r="AC69" s="539" t="s">
        <v>282</v>
      </c>
      <c r="AD69" s="354">
        <v>57.273329457180679</v>
      </c>
      <c r="AE69" s="419">
        <v>57.639917198245897</v>
      </c>
      <c r="AF69" s="419">
        <v>66.67683551132076</v>
      </c>
      <c r="AG69" s="419">
        <v>67.927787789310955</v>
      </c>
      <c r="AH69" s="419">
        <v>71.190004370369579</v>
      </c>
    </row>
    <row r="70" spans="1:34" x14ac:dyDescent="0.2">
      <c r="A70" s="527"/>
      <c r="B70" s="341"/>
      <c r="C70" s="341"/>
      <c r="D70" s="341"/>
      <c r="E70" s="341"/>
      <c r="F70" s="341"/>
      <c r="G70" s="537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  <c r="AE70" s="419"/>
      <c r="AF70" s="574"/>
      <c r="AG70" s="419"/>
      <c r="AH70" s="419"/>
    </row>
    <row r="71" spans="1:34" x14ac:dyDescent="0.2">
      <c r="A71" s="525" t="s">
        <v>316</v>
      </c>
      <c r="B71" s="539" t="s">
        <v>282</v>
      </c>
      <c r="C71" s="539" t="s">
        <v>282</v>
      </c>
      <c r="D71" s="539" t="s">
        <v>282</v>
      </c>
      <c r="E71" s="539" t="s">
        <v>282</v>
      </c>
      <c r="F71" s="539" t="s">
        <v>282</v>
      </c>
      <c r="G71" s="539" t="s">
        <v>282</v>
      </c>
      <c r="H71" s="539" t="s">
        <v>282</v>
      </c>
      <c r="I71" s="539" t="s">
        <v>282</v>
      </c>
      <c r="J71" s="539" t="s">
        <v>282</v>
      </c>
      <c r="K71" s="539" t="s">
        <v>282</v>
      </c>
      <c r="L71" s="539" t="s">
        <v>282</v>
      </c>
      <c r="M71" s="539" t="s">
        <v>282</v>
      </c>
      <c r="N71" s="539" t="s">
        <v>282</v>
      </c>
      <c r="O71" s="539" t="s">
        <v>282</v>
      </c>
      <c r="P71" s="539" t="s">
        <v>282</v>
      </c>
      <c r="Q71" s="539" t="s">
        <v>282</v>
      </c>
      <c r="R71" s="539" t="s">
        <v>282</v>
      </c>
      <c r="S71" s="539" t="s">
        <v>282</v>
      </c>
      <c r="T71" s="539" t="s">
        <v>282</v>
      </c>
      <c r="U71" s="539" t="s">
        <v>282</v>
      </c>
      <c r="V71" s="539" t="s">
        <v>282</v>
      </c>
      <c r="W71" s="539" t="s">
        <v>282</v>
      </c>
      <c r="X71" s="539" t="s">
        <v>282</v>
      </c>
      <c r="Y71" s="539" t="s">
        <v>282</v>
      </c>
      <c r="Z71" s="539" t="s">
        <v>282</v>
      </c>
      <c r="AA71" s="539" t="s">
        <v>282</v>
      </c>
      <c r="AB71" s="539" t="s">
        <v>282</v>
      </c>
      <c r="AC71" s="539" t="s">
        <v>282</v>
      </c>
      <c r="AD71" s="452">
        <v>232.02544583317578</v>
      </c>
      <c r="AE71" s="420">
        <v>230.5318173899939</v>
      </c>
      <c r="AF71" s="575">
        <v>242.6619204681337</v>
      </c>
      <c r="AG71" s="420">
        <v>265.61166641946687</v>
      </c>
      <c r="AH71" s="420">
        <v>250.54010176009407</v>
      </c>
    </row>
    <row r="72" spans="1:34" x14ac:dyDescent="0.2">
      <c r="A72" s="527" t="s">
        <v>324</v>
      </c>
      <c r="B72" s="539" t="s">
        <v>282</v>
      </c>
      <c r="C72" s="539" t="s">
        <v>282</v>
      </c>
      <c r="D72" s="539" t="s">
        <v>282</v>
      </c>
      <c r="E72" s="539" t="s">
        <v>282</v>
      </c>
      <c r="F72" s="539" t="s">
        <v>282</v>
      </c>
      <c r="G72" s="539" t="s">
        <v>282</v>
      </c>
      <c r="H72" s="539" t="s">
        <v>282</v>
      </c>
      <c r="I72" s="539" t="s">
        <v>282</v>
      </c>
      <c r="J72" s="539" t="s">
        <v>282</v>
      </c>
      <c r="K72" s="539" t="s">
        <v>282</v>
      </c>
      <c r="L72" s="539" t="s">
        <v>282</v>
      </c>
      <c r="M72" s="539" t="s">
        <v>282</v>
      </c>
      <c r="N72" s="539" t="s">
        <v>282</v>
      </c>
      <c r="O72" s="539" t="s">
        <v>282</v>
      </c>
      <c r="P72" s="539" t="s">
        <v>282</v>
      </c>
      <c r="Q72" s="539" t="s">
        <v>282</v>
      </c>
      <c r="R72" s="539" t="s">
        <v>282</v>
      </c>
      <c r="S72" s="539" t="s">
        <v>282</v>
      </c>
      <c r="T72" s="539" t="s">
        <v>282</v>
      </c>
      <c r="U72" s="539" t="s">
        <v>282</v>
      </c>
      <c r="V72" s="539" t="s">
        <v>282</v>
      </c>
      <c r="W72" s="539" t="s">
        <v>282</v>
      </c>
      <c r="X72" s="539" t="s">
        <v>282</v>
      </c>
      <c r="Y72" s="539" t="s">
        <v>282</v>
      </c>
      <c r="Z72" s="539" t="s">
        <v>282</v>
      </c>
      <c r="AA72" s="539" t="s">
        <v>282</v>
      </c>
      <c r="AB72" s="539" t="s">
        <v>282</v>
      </c>
      <c r="AC72" s="539" t="s">
        <v>282</v>
      </c>
      <c r="AD72" s="354">
        <v>175.81753305701272</v>
      </c>
      <c r="AE72" s="419">
        <v>165.6961817114946</v>
      </c>
      <c r="AF72" s="419">
        <v>165.77671660160354</v>
      </c>
      <c r="AG72" s="419">
        <v>185.94024387926672</v>
      </c>
      <c r="AH72" s="419">
        <v>179.69167365162298</v>
      </c>
    </row>
    <row r="73" spans="1:34" x14ac:dyDescent="0.2">
      <c r="A73" s="527" t="s">
        <v>325</v>
      </c>
      <c r="B73" s="539" t="s">
        <v>282</v>
      </c>
      <c r="C73" s="539" t="s">
        <v>282</v>
      </c>
      <c r="D73" s="539" t="s">
        <v>282</v>
      </c>
      <c r="E73" s="539" t="s">
        <v>282</v>
      </c>
      <c r="F73" s="539" t="s">
        <v>282</v>
      </c>
      <c r="G73" s="539" t="s">
        <v>282</v>
      </c>
      <c r="H73" s="539" t="s">
        <v>282</v>
      </c>
      <c r="I73" s="539" t="s">
        <v>282</v>
      </c>
      <c r="J73" s="539" t="s">
        <v>282</v>
      </c>
      <c r="K73" s="539" t="s">
        <v>282</v>
      </c>
      <c r="L73" s="539" t="s">
        <v>282</v>
      </c>
      <c r="M73" s="539" t="s">
        <v>282</v>
      </c>
      <c r="N73" s="539" t="s">
        <v>282</v>
      </c>
      <c r="O73" s="539" t="s">
        <v>282</v>
      </c>
      <c r="P73" s="539" t="s">
        <v>282</v>
      </c>
      <c r="Q73" s="539" t="s">
        <v>282</v>
      </c>
      <c r="R73" s="539" t="s">
        <v>282</v>
      </c>
      <c r="S73" s="539" t="s">
        <v>282</v>
      </c>
      <c r="T73" s="539" t="s">
        <v>282</v>
      </c>
      <c r="U73" s="539" t="s">
        <v>282</v>
      </c>
      <c r="V73" s="539" t="s">
        <v>282</v>
      </c>
      <c r="W73" s="539" t="s">
        <v>282</v>
      </c>
      <c r="X73" s="539" t="s">
        <v>282</v>
      </c>
      <c r="Y73" s="539" t="s">
        <v>282</v>
      </c>
      <c r="Z73" s="539" t="s">
        <v>282</v>
      </c>
      <c r="AA73" s="539" t="s">
        <v>282</v>
      </c>
      <c r="AB73" s="539" t="s">
        <v>282</v>
      </c>
      <c r="AC73" s="539" t="s">
        <v>282</v>
      </c>
      <c r="AD73" s="354">
        <v>37.433583681441796</v>
      </c>
      <c r="AE73" s="419">
        <v>40.702452645966368</v>
      </c>
      <c r="AF73" s="419">
        <v>48.46982724120155</v>
      </c>
      <c r="AG73" s="419">
        <v>51.635307913265954</v>
      </c>
      <c r="AH73" s="419">
        <v>39.31724251726073</v>
      </c>
    </row>
    <row r="74" spans="1:34" x14ac:dyDescent="0.2">
      <c r="A74" s="527" t="s">
        <v>326</v>
      </c>
      <c r="B74" s="539" t="s">
        <v>282</v>
      </c>
      <c r="C74" s="539" t="s">
        <v>282</v>
      </c>
      <c r="D74" s="539" t="s">
        <v>282</v>
      </c>
      <c r="E74" s="539" t="s">
        <v>282</v>
      </c>
      <c r="F74" s="539" t="s">
        <v>282</v>
      </c>
      <c r="G74" s="539" t="s">
        <v>282</v>
      </c>
      <c r="H74" s="539" t="s">
        <v>282</v>
      </c>
      <c r="I74" s="539" t="s">
        <v>282</v>
      </c>
      <c r="J74" s="539" t="s">
        <v>282</v>
      </c>
      <c r="K74" s="539" t="s">
        <v>282</v>
      </c>
      <c r="L74" s="539" t="s">
        <v>282</v>
      </c>
      <c r="M74" s="539" t="s">
        <v>282</v>
      </c>
      <c r="N74" s="539" t="s">
        <v>282</v>
      </c>
      <c r="O74" s="539" t="s">
        <v>282</v>
      </c>
      <c r="P74" s="539" t="s">
        <v>282</v>
      </c>
      <c r="Q74" s="539" t="s">
        <v>282</v>
      </c>
      <c r="R74" s="539" t="s">
        <v>282</v>
      </c>
      <c r="S74" s="539" t="s">
        <v>282</v>
      </c>
      <c r="T74" s="539" t="s">
        <v>282</v>
      </c>
      <c r="U74" s="539" t="s">
        <v>282</v>
      </c>
      <c r="V74" s="539" t="s">
        <v>282</v>
      </c>
      <c r="W74" s="539" t="s">
        <v>282</v>
      </c>
      <c r="X74" s="539" t="s">
        <v>282</v>
      </c>
      <c r="Y74" s="539" t="s">
        <v>282</v>
      </c>
      <c r="Z74" s="539" t="s">
        <v>282</v>
      </c>
      <c r="AA74" s="539" t="s">
        <v>282</v>
      </c>
      <c r="AB74" s="539" t="s">
        <v>282</v>
      </c>
      <c r="AC74" s="539" t="s">
        <v>282</v>
      </c>
      <c r="AD74" s="354">
        <v>0.61765045905206806</v>
      </c>
      <c r="AE74" s="419">
        <v>1.7381359772485092</v>
      </c>
      <c r="AF74" s="419">
        <v>1.2443545594622782</v>
      </c>
      <c r="AG74" s="419">
        <v>2.7590937980454942</v>
      </c>
      <c r="AH74" s="419">
        <v>3.2700812996409363</v>
      </c>
    </row>
    <row r="75" spans="1:34" x14ac:dyDescent="0.2">
      <c r="A75" s="527" t="s">
        <v>327</v>
      </c>
      <c r="B75" s="539" t="s">
        <v>282</v>
      </c>
      <c r="C75" s="539" t="s">
        <v>282</v>
      </c>
      <c r="D75" s="539" t="s">
        <v>282</v>
      </c>
      <c r="E75" s="539" t="s">
        <v>282</v>
      </c>
      <c r="F75" s="539" t="s">
        <v>282</v>
      </c>
      <c r="G75" s="539" t="s">
        <v>282</v>
      </c>
      <c r="H75" s="539" t="s">
        <v>282</v>
      </c>
      <c r="I75" s="539" t="s">
        <v>282</v>
      </c>
      <c r="J75" s="539" t="s">
        <v>282</v>
      </c>
      <c r="K75" s="539" t="s">
        <v>282</v>
      </c>
      <c r="L75" s="539" t="s">
        <v>282</v>
      </c>
      <c r="M75" s="539" t="s">
        <v>282</v>
      </c>
      <c r="N75" s="539" t="s">
        <v>282</v>
      </c>
      <c r="O75" s="539" t="s">
        <v>282</v>
      </c>
      <c r="P75" s="539" t="s">
        <v>282</v>
      </c>
      <c r="Q75" s="539" t="s">
        <v>282</v>
      </c>
      <c r="R75" s="539" t="s">
        <v>282</v>
      </c>
      <c r="S75" s="539" t="s">
        <v>282</v>
      </c>
      <c r="T75" s="539" t="s">
        <v>282</v>
      </c>
      <c r="U75" s="539" t="s">
        <v>282</v>
      </c>
      <c r="V75" s="539" t="s">
        <v>282</v>
      </c>
      <c r="W75" s="539" t="s">
        <v>282</v>
      </c>
      <c r="X75" s="539" t="s">
        <v>282</v>
      </c>
      <c r="Y75" s="539" t="s">
        <v>282</v>
      </c>
      <c r="Z75" s="539" t="s">
        <v>282</v>
      </c>
      <c r="AA75" s="539" t="s">
        <v>282</v>
      </c>
      <c r="AB75" s="539" t="s">
        <v>282</v>
      </c>
      <c r="AC75" s="539" t="s">
        <v>282</v>
      </c>
      <c r="AD75" s="354">
        <v>18.156678635669113</v>
      </c>
      <c r="AE75" s="419">
        <v>22.395047055284447</v>
      </c>
      <c r="AF75" s="576">
        <v>27.171022065866403</v>
      </c>
      <c r="AG75" s="576">
        <v>25.277020828888659</v>
      </c>
      <c r="AH75" s="419">
        <v>28.261104291569506</v>
      </c>
    </row>
    <row r="76" spans="1:34" ht="12.75" x14ac:dyDescent="0.2">
      <c r="A76" s="501"/>
      <c r="B76" s="341"/>
      <c r="C76" s="341"/>
      <c r="D76" s="341"/>
      <c r="E76" s="341"/>
      <c r="F76" s="341"/>
      <c r="G76" s="537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  <c r="AE76" s="341"/>
      <c r="AF76" s="341"/>
      <c r="AG76" s="341"/>
      <c r="AH76" s="419"/>
    </row>
    <row r="77" spans="1:34" x14ac:dyDescent="0.2">
      <c r="A77" s="528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  <c r="AE77" s="420">
        <v>2555.529242359949</v>
      </c>
      <c r="AF77" s="452">
        <v>2572.9417108092407</v>
      </c>
      <c r="AG77" s="452">
        <v>2529.4854553860732</v>
      </c>
      <c r="AH77" s="420">
        <v>2488.4843210956269</v>
      </c>
    </row>
    <row r="78" spans="1:34" x14ac:dyDescent="0.2">
      <c r="A78" s="523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  <c r="AE78" s="419">
        <v>1693.4393228770564</v>
      </c>
      <c r="AF78" s="419">
        <v>1714.9335792652041</v>
      </c>
      <c r="AG78" s="354">
        <v>1700.0631618155194</v>
      </c>
      <c r="AH78" s="419">
        <v>1663.895056088576</v>
      </c>
    </row>
    <row r="79" spans="1:34" x14ac:dyDescent="0.2">
      <c r="A79" s="523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  <c r="AE79" s="419">
        <v>496.94663621637034</v>
      </c>
      <c r="AF79" s="419">
        <v>513.7514643708696</v>
      </c>
      <c r="AG79" s="419">
        <v>480.98941998394929</v>
      </c>
      <c r="AH79" s="419">
        <v>479.02342309847671</v>
      </c>
    </row>
    <row r="80" spans="1:34" x14ac:dyDescent="0.2">
      <c r="A80" s="523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  <c r="AE80" s="419">
        <v>149.50189483908974</v>
      </c>
      <c r="AF80" s="419">
        <v>134.30195729239134</v>
      </c>
      <c r="AG80" s="419">
        <v>140.58107598448694</v>
      </c>
      <c r="AH80" s="419">
        <v>136.35905217065331</v>
      </c>
    </row>
    <row r="81" spans="1:34" x14ac:dyDescent="0.2">
      <c r="A81" s="523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  <c r="AE81" s="419">
        <v>215.6413884274281</v>
      </c>
      <c r="AF81" s="419">
        <v>209.95470988077034</v>
      </c>
      <c r="AG81" s="419">
        <v>207.85179760211474</v>
      </c>
      <c r="AH81" s="419">
        <v>209.20678973791968</v>
      </c>
    </row>
    <row r="82" spans="1:34" ht="12.75" x14ac:dyDescent="0.2">
      <c r="A82" s="529"/>
      <c r="B82" s="341"/>
      <c r="C82" s="341"/>
      <c r="D82" s="341"/>
      <c r="E82" s="341"/>
      <c r="F82" s="341"/>
      <c r="G82" s="537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  <c r="AE82" s="419"/>
      <c r="AF82" s="419"/>
      <c r="AG82" s="419"/>
      <c r="AH82" s="419"/>
    </row>
    <row r="83" spans="1:34" x14ac:dyDescent="0.2">
      <c r="A83" s="535" t="s">
        <v>333</v>
      </c>
      <c r="B83" s="539" t="s">
        <v>282</v>
      </c>
      <c r="C83" s="539" t="s">
        <v>282</v>
      </c>
      <c r="D83" s="539" t="s">
        <v>282</v>
      </c>
      <c r="E83" s="539" t="s">
        <v>282</v>
      </c>
      <c r="F83" s="539" t="s">
        <v>282</v>
      </c>
      <c r="G83" s="539" t="s">
        <v>282</v>
      </c>
      <c r="H83" s="539" t="s">
        <v>282</v>
      </c>
      <c r="I83" s="539" t="s">
        <v>282</v>
      </c>
      <c r="J83" s="539" t="s">
        <v>282</v>
      </c>
      <c r="K83" s="539" t="s">
        <v>282</v>
      </c>
      <c r="L83" s="539" t="s">
        <v>282</v>
      </c>
      <c r="M83" s="539" t="s">
        <v>282</v>
      </c>
      <c r="N83" s="539" t="s">
        <v>282</v>
      </c>
      <c r="O83" s="539" t="s">
        <v>282</v>
      </c>
      <c r="P83" s="539" t="s">
        <v>282</v>
      </c>
      <c r="Q83" s="539" t="s">
        <v>282</v>
      </c>
      <c r="R83" s="539" t="s">
        <v>282</v>
      </c>
      <c r="S83" s="539" t="s">
        <v>282</v>
      </c>
      <c r="T83" s="539" t="s">
        <v>282</v>
      </c>
      <c r="U83" s="539" t="s">
        <v>282</v>
      </c>
      <c r="V83" s="539" t="s">
        <v>282</v>
      </c>
      <c r="W83" s="539" t="s">
        <v>282</v>
      </c>
      <c r="X83" s="539" t="s">
        <v>282</v>
      </c>
      <c r="Y83" s="539" t="s">
        <v>282</v>
      </c>
      <c r="Z83" s="539" t="s">
        <v>282</v>
      </c>
      <c r="AA83" s="539" t="s">
        <v>282</v>
      </c>
      <c r="AB83" s="539" t="s">
        <v>282</v>
      </c>
      <c r="AC83" s="539" t="s">
        <v>282</v>
      </c>
      <c r="AD83" s="452">
        <v>1441.7784863425886</v>
      </c>
      <c r="AE83" s="420">
        <v>1454.5371975438384</v>
      </c>
      <c r="AF83" s="420">
        <v>1449.9883458411784</v>
      </c>
      <c r="AG83" s="420">
        <v>1405.8114942729883</v>
      </c>
      <c r="AH83" s="420">
        <v>1508.4778949342151</v>
      </c>
    </row>
    <row r="84" spans="1:34" x14ac:dyDescent="0.2">
      <c r="A84" s="536" t="s">
        <v>324</v>
      </c>
      <c r="B84" s="539" t="s">
        <v>282</v>
      </c>
      <c r="C84" s="539" t="s">
        <v>282</v>
      </c>
      <c r="D84" s="539" t="s">
        <v>282</v>
      </c>
      <c r="E84" s="539" t="s">
        <v>282</v>
      </c>
      <c r="F84" s="539" t="s">
        <v>282</v>
      </c>
      <c r="G84" s="539" t="s">
        <v>282</v>
      </c>
      <c r="H84" s="539" t="s">
        <v>282</v>
      </c>
      <c r="I84" s="539" t="s">
        <v>282</v>
      </c>
      <c r="J84" s="539" t="s">
        <v>282</v>
      </c>
      <c r="K84" s="539" t="s">
        <v>282</v>
      </c>
      <c r="L84" s="539" t="s">
        <v>282</v>
      </c>
      <c r="M84" s="539" t="s">
        <v>282</v>
      </c>
      <c r="N84" s="539" t="s">
        <v>282</v>
      </c>
      <c r="O84" s="539" t="s">
        <v>282</v>
      </c>
      <c r="P84" s="539" t="s">
        <v>282</v>
      </c>
      <c r="Q84" s="539" t="s">
        <v>282</v>
      </c>
      <c r="R84" s="539" t="s">
        <v>282</v>
      </c>
      <c r="S84" s="539" t="s">
        <v>282</v>
      </c>
      <c r="T84" s="539" t="s">
        <v>282</v>
      </c>
      <c r="U84" s="539" t="s">
        <v>282</v>
      </c>
      <c r="V84" s="539" t="s">
        <v>282</v>
      </c>
      <c r="W84" s="539" t="s">
        <v>282</v>
      </c>
      <c r="X84" s="539" t="s">
        <v>282</v>
      </c>
      <c r="Y84" s="539" t="s">
        <v>282</v>
      </c>
      <c r="Z84" s="539" t="s">
        <v>282</v>
      </c>
      <c r="AA84" s="539" t="s">
        <v>282</v>
      </c>
      <c r="AB84" s="539" t="s">
        <v>282</v>
      </c>
      <c r="AC84" s="539" t="s">
        <v>282</v>
      </c>
      <c r="AD84" s="354">
        <v>911.83910624031762</v>
      </c>
      <c r="AE84" s="419">
        <v>879.09000084089826</v>
      </c>
      <c r="AF84" s="419">
        <v>897.12022610171437</v>
      </c>
      <c r="AG84" s="419">
        <v>855.73403500220354</v>
      </c>
      <c r="AH84" s="419">
        <v>912.8625252568944</v>
      </c>
    </row>
    <row r="85" spans="1:34" x14ac:dyDescent="0.2">
      <c r="A85" s="536" t="s">
        <v>325</v>
      </c>
      <c r="B85" s="539" t="s">
        <v>282</v>
      </c>
      <c r="C85" s="539" t="s">
        <v>282</v>
      </c>
      <c r="D85" s="539" t="s">
        <v>282</v>
      </c>
      <c r="E85" s="539" t="s">
        <v>282</v>
      </c>
      <c r="F85" s="539" t="s">
        <v>282</v>
      </c>
      <c r="G85" s="539" t="s">
        <v>282</v>
      </c>
      <c r="H85" s="539" t="s">
        <v>282</v>
      </c>
      <c r="I85" s="539" t="s">
        <v>282</v>
      </c>
      <c r="J85" s="539" t="s">
        <v>282</v>
      </c>
      <c r="K85" s="539" t="s">
        <v>282</v>
      </c>
      <c r="L85" s="539" t="s">
        <v>282</v>
      </c>
      <c r="M85" s="539" t="s">
        <v>282</v>
      </c>
      <c r="N85" s="539" t="s">
        <v>282</v>
      </c>
      <c r="O85" s="539" t="s">
        <v>282</v>
      </c>
      <c r="P85" s="539" t="s">
        <v>282</v>
      </c>
      <c r="Q85" s="539" t="s">
        <v>282</v>
      </c>
      <c r="R85" s="539" t="s">
        <v>282</v>
      </c>
      <c r="S85" s="539" t="s">
        <v>282</v>
      </c>
      <c r="T85" s="539" t="s">
        <v>282</v>
      </c>
      <c r="U85" s="539" t="s">
        <v>282</v>
      </c>
      <c r="V85" s="539" t="s">
        <v>282</v>
      </c>
      <c r="W85" s="539" t="s">
        <v>282</v>
      </c>
      <c r="X85" s="539" t="s">
        <v>282</v>
      </c>
      <c r="Y85" s="539" t="s">
        <v>282</v>
      </c>
      <c r="Z85" s="539" t="s">
        <v>282</v>
      </c>
      <c r="AA85" s="539" t="s">
        <v>282</v>
      </c>
      <c r="AB85" s="539" t="s">
        <v>282</v>
      </c>
      <c r="AC85" s="539" t="s">
        <v>282</v>
      </c>
      <c r="AD85" s="354">
        <v>275.75132874873879</v>
      </c>
      <c r="AE85" s="419">
        <v>329.32287095464983</v>
      </c>
      <c r="AF85" s="419">
        <v>327.46652106251042</v>
      </c>
      <c r="AG85" s="419">
        <v>313.95526842008684</v>
      </c>
      <c r="AH85" s="419">
        <v>345.52706049600471</v>
      </c>
    </row>
    <row r="86" spans="1:34" x14ac:dyDescent="0.2">
      <c r="A86" s="536" t="s">
        <v>326</v>
      </c>
      <c r="B86" s="539" t="s">
        <v>282</v>
      </c>
      <c r="C86" s="539" t="s">
        <v>282</v>
      </c>
      <c r="D86" s="539" t="s">
        <v>282</v>
      </c>
      <c r="E86" s="539" t="s">
        <v>282</v>
      </c>
      <c r="F86" s="539" t="s">
        <v>282</v>
      </c>
      <c r="G86" s="539" t="s">
        <v>282</v>
      </c>
      <c r="H86" s="539" t="s">
        <v>282</v>
      </c>
      <c r="I86" s="539" t="s">
        <v>282</v>
      </c>
      <c r="J86" s="539" t="s">
        <v>282</v>
      </c>
      <c r="K86" s="539" t="s">
        <v>282</v>
      </c>
      <c r="L86" s="539" t="s">
        <v>282</v>
      </c>
      <c r="M86" s="539" t="s">
        <v>282</v>
      </c>
      <c r="N86" s="539" t="s">
        <v>282</v>
      </c>
      <c r="O86" s="539" t="s">
        <v>282</v>
      </c>
      <c r="P86" s="539" t="s">
        <v>282</v>
      </c>
      <c r="Q86" s="539" t="s">
        <v>282</v>
      </c>
      <c r="R86" s="539" t="s">
        <v>282</v>
      </c>
      <c r="S86" s="539" t="s">
        <v>282</v>
      </c>
      <c r="T86" s="539" t="s">
        <v>282</v>
      </c>
      <c r="U86" s="539" t="s">
        <v>282</v>
      </c>
      <c r="V86" s="539" t="s">
        <v>282</v>
      </c>
      <c r="W86" s="539" t="s">
        <v>282</v>
      </c>
      <c r="X86" s="539" t="s">
        <v>282</v>
      </c>
      <c r="Y86" s="539" t="s">
        <v>282</v>
      </c>
      <c r="Z86" s="539" t="s">
        <v>282</v>
      </c>
      <c r="AA86" s="539" t="s">
        <v>282</v>
      </c>
      <c r="AB86" s="539" t="s">
        <v>282</v>
      </c>
      <c r="AC86" s="539" t="s">
        <v>282</v>
      </c>
      <c r="AD86" s="354">
        <v>147.68622869226985</v>
      </c>
      <c r="AE86" s="419">
        <v>147.33262165173048</v>
      </c>
      <c r="AF86" s="419">
        <v>127.18150650636294</v>
      </c>
      <c r="AG86" s="419">
        <v>132.75939604808863</v>
      </c>
      <c r="AH86" s="419">
        <v>127.04615551933914</v>
      </c>
    </row>
    <row r="87" spans="1:34" x14ac:dyDescent="0.2">
      <c r="A87" s="536" t="s">
        <v>327</v>
      </c>
      <c r="B87" s="539" t="s">
        <v>282</v>
      </c>
      <c r="C87" s="539" t="s">
        <v>282</v>
      </c>
      <c r="D87" s="539" t="s">
        <v>282</v>
      </c>
      <c r="E87" s="539" t="s">
        <v>282</v>
      </c>
      <c r="F87" s="539" t="s">
        <v>282</v>
      </c>
      <c r="G87" s="539" t="s">
        <v>282</v>
      </c>
      <c r="H87" s="539" t="s">
        <v>282</v>
      </c>
      <c r="I87" s="539" t="s">
        <v>282</v>
      </c>
      <c r="J87" s="539" t="s">
        <v>282</v>
      </c>
      <c r="K87" s="539" t="s">
        <v>282</v>
      </c>
      <c r="L87" s="539" t="s">
        <v>282</v>
      </c>
      <c r="M87" s="539" t="s">
        <v>282</v>
      </c>
      <c r="N87" s="539" t="s">
        <v>282</v>
      </c>
      <c r="O87" s="539" t="s">
        <v>282</v>
      </c>
      <c r="P87" s="539" t="s">
        <v>282</v>
      </c>
      <c r="Q87" s="539" t="s">
        <v>282</v>
      </c>
      <c r="R87" s="539" t="s">
        <v>282</v>
      </c>
      <c r="S87" s="539" t="s">
        <v>282</v>
      </c>
      <c r="T87" s="539" t="s">
        <v>282</v>
      </c>
      <c r="U87" s="539" t="s">
        <v>282</v>
      </c>
      <c r="V87" s="539" t="s">
        <v>282</v>
      </c>
      <c r="W87" s="539" t="s">
        <v>282</v>
      </c>
      <c r="X87" s="539" t="s">
        <v>282</v>
      </c>
      <c r="Y87" s="539" t="s">
        <v>282</v>
      </c>
      <c r="Z87" s="539" t="s">
        <v>282</v>
      </c>
      <c r="AA87" s="539" t="s">
        <v>282</v>
      </c>
      <c r="AB87" s="539" t="s">
        <v>282</v>
      </c>
      <c r="AC87" s="539" t="s">
        <v>282</v>
      </c>
      <c r="AD87" s="354">
        <v>106.50182266125998</v>
      </c>
      <c r="AE87" s="419">
        <v>98.791704096557737</v>
      </c>
      <c r="AF87" s="419">
        <v>98.220092170587591</v>
      </c>
      <c r="AG87" s="419">
        <v>103.36279480260609</v>
      </c>
      <c r="AH87" s="419">
        <v>123.04215366197619</v>
      </c>
    </row>
    <row r="88" spans="1:34" ht="12.75" x14ac:dyDescent="0.2">
      <c r="A88" s="536"/>
      <c r="B88" s="341"/>
      <c r="C88" s="341"/>
      <c r="D88" s="341"/>
      <c r="E88" s="341"/>
      <c r="F88" s="341"/>
      <c r="G88" s="537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  <c r="AE88" s="419"/>
      <c r="AF88" s="419"/>
      <c r="AG88" s="419"/>
      <c r="AH88" s="419"/>
    </row>
    <row r="89" spans="1:34" x14ac:dyDescent="0.2">
      <c r="A89" s="535" t="s">
        <v>334</v>
      </c>
      <c r="B89" s="539" t="s">
        <v>282</v>
      </c>
      <c r="C89" s="539" t="s">
        <v>282</v>
      </c>
      <c r="D89" s="539" t="s">
        <v>282</v>
      </c>
      <c r="E89" s="539" t="s">
        <v>282</v>
      </c>
      <c r="F89" s="539" t="s">
        <v>282</v>
      </c>
      <c r="G89" s="539" t="s">
        <v>282</v>
      </c>
      <c r="H89" s="539" t="s">
        <v>282</v>
      </c>
      <c r="I89" s="539" t="s">
        <v>282</v>
      </c>
      <c r="J89" s="539" t="s">
        <v>282</v>
      </c>
      <c r="K89" s="539" t="s">
        <v>282</v>
      </c>
      <c r="L89" s="539" t="s">
        <v>282</v>
      </c>
      <c r="M89" s="539" t="s">
        <v>282</v>
      </c>
      <c r="N89" s="539" t="s">
        <v>282</v>
      </c>
      <c r="O89" s="539" t="s">
        <v>282</v>
      </c>
      <c r="P89" s="539" t="s">
        <v>282</v>
      </c>
      <c r="Q89" s="539" t="s">
        <v>282</v>
      </c>
      <c r="R89" s="539" t="s">
        <v>282</v>
      </c>
      <c r="S89" s="539" t="s">
        <v>282</v>
      </c>
      <c r="T89" s="539" t="s">
        <v>282</v>
      </c>
      <c r="U89" s="539" t="s">
        <v>282</v>
      </c>
      <c r="V89" s="539" t="s">
        <v>282</v>
      </c>
      <c r="W89" s="539" t="s">
        <v>282</v>
      </c>
      <c r="X89" s="539" t="s">
        <v>282</v>
      </c>
      <c r="Y89" s="539" t="s">
        <v>282</v>
      </c>
      <c r="Z89" s="539" t="s">
        <v>282</v>
      </c>
      <c r="AA89" s="539" t="s">
        <v>282</v>
      </c>
      <c r="AB89" s="539" t="s">
        <v>282</v>
      </c>
      <c r="AC89" s="539" t="s">
        <v>282</v>
      </c>
      <c r="AD89" s="452">
        <v>1103.8266219938168</v>
      </c>
      <c r="AE89" s="420">
        <v>1100.9920448161081</v>
      </c>
      <c r="AF89" s="420">
        <v>1122.9533649680584</v>
      </c>
      <c r="AG89" s="420">
        <v>1123.6739611130854</v>
      </c>
      <c r="AH89" s="420">
        <v>980.00642616140851</v>
      </c>
    </row>
    <row r="90" spans="1:34" x14ac:dyDescent="0.2">
      <c r="A90" s="536" t="s">
        <v>324</v>
      </c>
      <c r="B90" s="539" t="s">
        <v>282</v>
      </c>
      <c r="C90" s="539" t="s">
        <v>282</v>
      </c>
      <c r="D90" s="539" t="s">
        <v>282</v>
      </c>
      <c r="E90" s="539" t="s">
        <v>282</v>
      </c>
      <c r="F90" s="539" t="s">
        <v>282</v>
      </c>
      <c r="G90" s="539" t="s">
        <v>282</v>
      </c>
      <c r="H90" s="539" t="s">
        <v>282</v>
      </c>
      <c r="I90" s="539" t="s">
        <v>282</v>
      </c>
      <c r="J90" s="539" t="s">
        <v>282</v>
      </c>
      <c r="K90" s="539" t="s">
        <v>282</v>
      </c>
      <c r="L90" s="539" t="s">
        <v>282</v>
      </c>
      <c r="M90" s="539" t="s">
        <v>282</v>
      </c>
      <c r="N90" s="539" t="s">
        <v>282</v>
      </c>
      <c r="O90" s="539" t="s">
        <v>282</v>
      </c>
      <c r="P90" s="539" t="s">
        <v>282</v>
      </c>
      <c r="Q90" s="539" t="s">
        <v>282</v>
      </c>
      <c r="R90" s="539" t="s">
        <v>282</v>
      </c>
      <c r="S90" s="539" t="s">
        <v>282</v>
      </c>
      <c r="T90" s="539" t="s">
        <v>282</v>
      </c>
      <c r="U90" s="539" t="s">
        <v>282</v>
      </c>
      <c r="V90" s="539" t="s">
        <v>282</v>
      </c>
      <c r="W90" s="539" t="s">
        <v>282</v>
      </c>
      <c r="X90" s="539" t="s">
        <v>282</v>
      </c>
      <c r="Y90" s="539" t="s">
        <v>282</v>
      </c>
      <c r="Z90" s="539" t="s">
        <v>282</v>
      </c>
      <c r="AA90" s="539" t="s">
        <v>282</v>
      </c>
      <c r="AB90" s="539" t="s">
        <v>282</v>
      </c>
      <c r="AC90" s="539" t="s">
        <v>282</v>
      </c>
      <c r="AD90" s="354">
        <v>813.38934281120157</v>
      </c>
      <c r="AE90" s="419">
        <v>814.34932203615722</v>
      </c>
      <c r="AF90" s="419">
        <v>817.81335316348759</v>
      </c>
      <c r="AG90" s="419">
        <v>844.32912681331629</v>
      </c>
      <c r="AH90" s="419">
        <v>751.03253083167954</v>
      </c>
    </row>
    <row r="91" spans="1:34" x14ac:dyDescent="0.2">
      <c r="A91" s="536" t="s">
        <v>325</v>
      </c>
      <c r="B91" s="539" t="s">
        <v>282</v>
      </c>
      <c r="C91" s="539" t="s">
        <v>282</v>
      </c>
      <c r="D91" s="539" t="s">
        <v>282</v>
      </c>
      <c r="E91" s="539" t="s">
        <v>282</v>
      </c>
      <c r="F91" s="539" t="s">
        <v>282</v>
      </c>
      <c r="G91" s="539" t="s">
        <v>282</v>
      </c>
      <c r="H91" s="539" t="s">
        <v>282</v>
      </c>
      <c r="I91" s="539" t="s">
        <v>282</v>
      </c>
      <c r="J91" s="539" t="s">
        <v>282</v>
      </c>
      <c r="K91" s="539" t="s">
        <v>282</v>
      </c>
      <c r="L91" s="539" t="s">
        <v>282</v>
      </c>
      <c r="M91" s="539" t="s">
        <v>282</v>
      </c>
      <c r="N91" s="539" t="s">
        <v>282</v>
      </c>
      <c r="O91" s="539" t="s">
        <v>282</v>
      </c>
      <c r="P91" s="539" t="s">
        <v>282</v>
      </c>
      <c r="Q91" s="539" t="s">
        <v>282</v>
      </c>
      <c r="R91" s="539" t="s">
        <v>282</v>
      </c>
      <c r="S91" s="539" t="s">
        <v>282</v>
      </c>
      <c r="T91" s="539" t="s">
        <v>282</v>
      </c>
      <c r="U91" s="539" t="s">
        <v>282</v>
      </c>
      <c r="V91" s="539" t="s">
        <v>282</v>
      </c>
      <c r="W91" s="539" t="s">
        <v>282</v>
      </c>
      <c r="X91" s="539" t="s">
        <v>282</v>
      </c>
      <c r="Y91" s="539" t="s">
        <v>282</v>
      </c>
      <c r="Z91" s="539" t="s">
        <v>282</v>
      </c>
      <c r="AA91" s="539" t="s">
        <v>282</v>
      </c>
      <c r="AB91" s="539" t="s">
        <v>282</v>
      </c>
      <c r="AC91" s="539" t="s">
        <v>282</v>
      </c>
      <c r="AD91" s="354">
        <v>180.06037795599372</v>
      </c>
      <c r="AE91" s="419">
        <v>167.62376526172065</v>
      </c>
      <c r="AF91" s="419">
        <v>186.28494330835915</v>
      </c>
      <c r="AG91" s="419">
        <v>167.03415156386262</v>
      </c>
      <c r="AH91" s="419">
        <v>133.49636260247163</v>
      </c>
    </row>
    <row r="92" spans="1:34" x14ac:dyDescent="0.2">
      <c r="A92" s="536" t="s">
        <v>326</v>
      </c>
      <c r="B92" s="539" t="s">
        <v>282</v>
      </c>
      <c r="C92" s="539" t="s">
        <v>282</v>
      </c>
      <c r="D92" s="539" t="s">
        <v>282</v>
      </c>
      <c r="E92" s="539" t="s">
        <v>282</v>
      </c>
      <c r="F92" s="539" t="s">
        <v>282</v>
      </c>
      <c r="G92" s="539" t="s">
        <v>282</v>
      </c>
      <c r="H92" s="539" t="s">
        <v>282</v>
      </c>
      <c r="I92" s="539" t="s">
        <v>282</v>
      </c>
      <c r="J92" s="539" t="s">
        <v>282</v>
      </c>
      <c r="K92" s="539" t="s">
        <v>282</v>
      </c>
      <c r="L92" s="539" t="s">
        <v>282</v>
      </c>
      <c r="M92" s="539" t="s">
        <v>282</v>
      </c>
      <c r="N92" s="539" t="s">
        <v>282</v>
      </c>
      <c r="O92" s="539" t="s">
        <v>282</v>
      </c>
      <c r="P92" s="539" t="s">
        <v>282</v>
      </c>
      <c r="Q92" s="539" t="s">
        <v>282</v>
      </c>
      <c r="R92" s="539" t="s">
        <v>282</v>
      </c>
      <c r="S92" s="539" t="s">
        <v>282</v>
      </c>
      <c r="T92" s="539" t="s">
        <v>282</v>
      </c>
      <c r="U92" s="539" t="s">
        <v>282</v>
      </c>
      <c r="V92" s="539" t="s">
        <v>282</v>
      </c>
      <c r="W92" s="539" t="s">
        <v>282</v>
      </c>
      <c r="X92" s="539" t="s">
        <v>282</v>
      </c>
      <c r="Y92" s="539" t="s">
        <v>282</v>
      </c>
      <c r="Z92" s="539" t="s">
        <v>282</v>
      </c>
      <c r="AA92" s="539" t="s">
        <v>282</v>
      </c>
      <c r="AB92" s="539" t="s">
        <v>282</v>
      </c>
      <c r="AC92" s="539" t="s">
        <v>282</v>
      </c>
      <c r="AD92" s="354">
        <v>6.1115882080910922</v>
      </c>
      <c r="AE92" s="419">
        <v>2.169273187359273</v>
      </c>
      <c r="AF92" s="419">
        <v>7.1204507860284094</v>
      </c>
      <c r="AG92" s="419">
        <v>7.8216799363983256</v>
      </c>
      <c r="AH92" s="419">
        <v>9.3128966513141851</v>
      </c>
    </row>
    <row r="93" spans="1:34" x14ac:dyDescent="0.2">
      <c r="A93" s="536" t="s">
        <v>327</v>
      </c>
      <c r="B93" s="539" t="s">
        <v>282</v>
      </c>
      <c r="C93" s="539" t="s">
        <v>282</v>
      </c>
      <c r="D93" s="539" t="s">
        <v>282</v>
      </c>
      <c r="E93" s="539" t="s">
        <v>282</v>
      </c>
      <c r="F93" s="539" t="s">
        <v>282</v>
      </c>
      <c r="G93" s="539" t="s">
        <v>282</v>
      </c>
      <c r="H93" s="539" t="s">
        <v>282</v>
      </c>
      <c r="I93" s="539" t="s">
        <v>282</v>
      </c>
      <c r="J93" s="539" t="s">
        <v>282</v>
      </c>
      <c r="K93" s="539" t="s">
        <v>282</v>
      </c>
      <c r="L93" s="539" t="s">
        <v>282</v>
      </c>
      <c r="M93" s="539" t="s">
        <v>282</v>
      </c>
      <c r="N93" s="539" t="s">
        <v>282</v>
      </c>
      <c r="O93" s="539" t="s">
        <v>282</v>
      </c>
      <c r="P93" s="539" t="s">
        <v>282</v>
      </c>
      <c r="Q93" s="539" t="s">
        <v>282</v>
      </c>
      <c r="R93" s="539" t="s">
        <v>282</v>
      </c>
      <c r="S93" s="539" t="s">
        <v>282</v>
      </c>
      <c r="T93" s="539" t="s">
        <v>282</v>
      </c>
      <c r="U93" s="539" t="s">
        <v>282</v>
      </c>
      <c r="V93" s="539" t="s">
        <v>282</v>
      </c>
      <c r="W93" s="539" t="s">
        <v>282</v>
      </c>
      <c r="X93" s="539" t="s">
        <v>282</v>
      </c>
      <c r="Y93" s="539" t="s">
        <v>282</v>
      </c>
      <c r="Z93" s="539" t="s">
        <v>282</v>
      </c>
      <c r="AA93" s="539" t="s">
        <v>282</v>
      </c>
      <c r="AB93" s="539" t="s">
        <v>282</v>
      </c>
      <c r="AC93" s="539" t="s">
        <v>282</v>
      </c>
      <c r="AD93" s="354">
        <v>104.26531301853083</v>
      </c>
      <c r="AE93" s="419">
        <v>116.84968433087047</v>
      </c>
      <c r="AF93" s="419">
        <v>111.73461771018272</v>
      </c>
      <c r="AG93" s="419">
        <v>104.48900279950871</v>
      </c>
      <c r="AH93" s="419">
        <v>86.164636075943477</v>
      </c>
    </row>
    <row r="94" spans="1:34" x14ac:dyDescent="0.2">
      <c r="A94" s="529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  <c r="AE94" s="419"/>
      <c r="AF94" s="419"/>
      <c r="AG94" s="419"/>
      <c r="AH94" s="419"/>
    </row>
    <row r="95" spans="1:34" x14ac:dyDescent="0.2">
      <c r="A95" s="528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  <c r="AE95" s="420">
        <v>939.86186496514472</v>
      </c>
      <c r="AF95" s="420">
        <v>921.33547943009171</v>
      </c>
      <c r="AG95" s="420">
        <v>969.3743258000145</v>
      </c>
      <c r="AH95" s="420">
        <v>923.84867560510054</v>
      </c>
    </row>
    <row r="96" spans="1:34" x14ac:dyDescent="0.2">
      <c r="A96" s="523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  <c r="AE96" s="419">
        <v>658.88642118386463</v>
      </c>
      <c r="AF96" s="419">
        <v>649.02647365162079</v>
      </c>
      <c r="AG96" s="419">
        <v>714.80042269322814</v>
      </c>
      <c r="AH96" s="419">
        <v>672.43693099384495</v>
      </c>
    </row>
    <row r="97" spans="1:34" x14ac:dyDescent="0.2">
      <c r="A97" s="523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  <c r="AE97" s="419">
        <v>143.96297493178517</v>
      </c>
      <c r="AF97" s="419">
        <v>135.59466181822864</v>
      </c>
      <c r="AG97" s="419">
        <v>116.79915876236298</v>
      </c>
      <c r="AH97" s="419">
        <v>122.0399845841776</v>
      </c>
    </row>
    <row r="98" spans="1:34" x14ac:dyDescent="0.2">
      <c r="A98" s="523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  <c r="AE98" s="419">
        <v>54.348446135764426</v>
      </c>
      <c r="AF98" s="419">
        <v>55.252599312775196</v>
      </c>
      <c r="AG98" s="419">
        <v>57.093832576437514</v>
      </c>
      <c r="AH98" s="419">
        <v>54.050241646090548</v>
      </c>
    </row>
    <row r="99" spans="1:34" x14ac:dyDescent="0.2">
      <c r="A99" s="523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  <c r="AE99" s="419">
        <v>82.6640227137311</v>
      </c>
      <c r="AF99" s="419">
        <v>81.461744647466475</v>
      </c>
      <c r="AG99" s="419">
        <v>80.680911767984469</v>
      </c>
      <c r="AH99" s="419">
        <v>75.321518380987527</v>
      </c>
    </row>
    <row r="100" spans="1:34" x14ac:dyDescent="0.2">
      <c r="A100" s="341"/>
      <c r="B100" s="341"/>
      <c r="C100" s="341"/>
      <c r="D100" s="341"/>
      <c r="E100" s="341"/>
      <c r="F100" s="341"/>
      <c r="G100" s="537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  <c r="AE100" s="419"/>
      <c r="AF100" s="419"/>
      <c r="AG100" s="419"/>
      <c r="AH100" s="419"/>
    </row>
    <row r="101" spans="1:34" x14ac:dyDescent="0.2">
      <c r="A101" s="528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  <c r="AE101" s="420">
        <v>4969.4587201410741</v>
      </c>
      <c r="AF101" s="420">
        <v>5010.8441805443317</v>
      </c>
      <c r="AG101" s="420">
        <v>5089.6931569019689</v>
      </c>
      <c r="AH101" s="420">
        <v>4894.8931216976143</v>
      </c>
    </row>
    <row r="102" spans="1:34" x14ac:dyDescent="0.2">
      <c r="A102" s="523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  <c r="AE102" s="419">
        <v>3835.8120381540689</v>
      </c>
      <c r="AF102" s="419">
        <v>3889.447990096673</v>
      </c>
      <c r="AG102" s="419">
        <v>3951.3737017490439</v>
      </c>
      <c r="AH102" s="419">
        <v>3864.139760038222</v>
      </c>
    </row>
    <row r="103" spans="1:34" x14ac:dyDescent="0.2">
      <c r="A103" s="523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  <c r="AE103" s="419">
        <v>702.79437492765885</v>
      </c>
      <c r="AF103" s="419">
        <v>711.43684875421877</v>
      </c>
      <c r="AG103" s="419">
        <v>726.18367538075904</v>
      </c>
      <c r="AH103" s="419">
        <v>650.04962378988546</v>
      </c>
    </row>
    <row r="104" spans="1:34" x14ac:dyDescent="0.2">
      <c r="A104" s="523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  <c r="AE104" s="419">
        <v>32.470438494971567</v>
      </c>
      <c r="AF104" s="419">
        <v>33.361861157854044</v>
      </c>
      <c r="AG104" s="419">
        <v>34.125395105512531</v>
      </c>
      <c r="AH104" s="419">
        <v>37.076021317889968</v>
      </c>
    </row>
    <row r="105" spans="1:34" x14ac:dyDescent="0.2">
      <c r="A105" s="523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  <c r="AE105" s="419">
        <v>398.38186856437085</v>
      </c>
      <c r="AF105" s="419">
        <v>376.59748053560389</v>
      </c>
      <c r="AG105" s="419">
        <v>378.0103846666749</v>
      </c>
      <c r="AH105" s="419">
        <v>343.62771655162646</v>
      </c>
    </row>
    <row r="106" spans="1:34" x14ac:dyDescent="0.2">
      <c r="A106" s="529"/>
      <c r="B106" s="341"/>
      <c r="C106" s="341"/>
      <c r="D106" s="341"/>
      <c r="E106" s="341"/>
      <c r="F106" s="341"/>
      <c r="G106" s="537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  <c r="AE106" s="419"/>
      <c r="AF106" s="419"/>
      <c r="AG106" s="419"/>
      <c r="AH106" s="419"/>
    </row>
    <row r="107" spans="1:34" x14ac:dyDescent="0.2">
      <c r="A107" s="535" t="s">
        <v>298</v>
      </c>
      <c r="B107" s="539" t="s">
        <v>282</v>
      </c>
      <c r="C107" s="539" t="s">
        <v>282</v>
      </c>
      <c r="D107" s="539" t="s">
        <v>282</v>
      </c>
      <c r="E107" s="539" t="s">
        <v>282</v>
      </c>
      <c r="F107" s="539" t="s">
        <v>282</v>
      </c>
      <c r="G107" s="539" t="s">
        <v>282</v>
      </c>
      <c r="H107" s="539" t="s">
        <v>282</v>
      </c>
      <c r="I107" s="539" t="s">
        <v>282</v>
      </c>
      <c r="J107" s="539" t="s">
        <v>282</v>
      </c>
      <c r="K107" s="539" t="s">
        <v>282</v>
      </c>
      <c r="L107" s="539" t="s">
        <v>282</v>
      </c>
      <c r="M107" s="539" t="s">
        <v>282</v>
      </c>
      <c r="N107" s="539" t="s">
        <v>282</v>
      </c>
      <c r="O107" s="539" t="s">
        <v>282</v>
      </c>
      <c r="P107" s="539" t="s">
        <v>282</v>
      </c>
      <c r="Q107" s="539" t="s">
        <v>282</v>
      </c>
      <c r="R107" s="539" t="s">
        <v>282</v>
      </c>
      <c r="S107" s="539" t="s">
        <v>282</v>
      </c>
      <c r="T107" s="539" t="s">
        <v>282</v>
      </c>
      <c r="U107" s="539" t="s">
        <v>282</v>
      </c>
      <c r="V107" s="539" t="s">
        <v>282</v>
      </c>
      <c r="W107" s="539" t="s">
        <v>282</v>
      </c>
      <c r="X107" s="539" t="s">
        <v>282</v>
      </c>
      <c r="Y107" s="539" t="s">
        <v>282</v>
      </c>
      <c r="Z107" s="539" t="s">
        <v>282</v>
      </c>
      <c r="AA107" s="539" t="s">
        <v>282</v>
      </c>
      <c r="AB107" s="539" t="s">
        <v>282</v>
      </c>
      <c r="AC107" s="539" t="s">
        <v>282</v>
      </c>
      <c r="AD107" s="452">
        <v>609.61718091423143</v>
      </c>
      <c r="AE107" s="420">
        <v>617.1365175758076</v>
      </c>
      <c r="AF107" s="420">
        <v>601.60285716561918</v>
      </c>
      <c r="AG107" s="420">
        <v>622.58233185271047</v>
      </c>
      <c r="AH107" s="420">
        <v>593.86622177040977</v>
      </c>
    </row>
    <row r="108" spans="1:34" x14ac:dyDescent="0.2">
      <c r="A108" s="536" t="s">
        <v>154</v>
      </c>
      <c r="B108" s="539" t="s">
        <v>282</v>
      </c>
      <c r="C108" s="539" t="s">
        <v>282</v>
      </c>
      <c r="D108" s="539" t="s">
        <v>282</v>
      </c>
      <c r="E108" s="539" t="s">
        <v>282</v>
      </c>
      <c r="F108" s="539" t="s">
        <v>282</v>
      </c>
      <c r="G108" s="539" t="s">
        <v>282</v>
      </c>
      <c r="H108" s="539" t="s">
        <v>282</v>
      </c>
      <c r="I108" s="539" t="s">
        <v>282</v>
      </c>
      <c r="J108" s="539" t="s">
        <v>282</v>
      </c>
      <c r="K108" s="539" t="s">
        <v>282</v>
      </c>
      <c r="L108" s="539" t="s">
        <v>282</v>
      </c>
      <c r="M108" s="539" t="s">
        <v>282</v>
      </c>
      <c r="N108" s="539" t="s">
        <v>282</v>
      </c>
      <c r="O108" s="539" t="s">
        <v>282</v>
      </c>
      <c r="P108" s="539" t="s">
        <v>282</v>
      </c>
      <c r="Q108" s="539" t="s">
        <v>282</v>
      </c>
      <c r="R108" s="539" t="s">
        <v>282</v>
      </c>
      <c r="S108" s="539" t="s">
        <v>282</v>
      </c>
      <c r="T108" s="539" t="s">
        <v>282</v>
      </c>
      <c r="U108" s="539" t="s">
        <v>282</v>
      </c>
      <c r="V108" s="539" t="s">
        <v>282</v>
      </c>
      <c r="W108" s="539" t="s">
        <v>282</v>
      </c>
      <c r="X108" s="539" t="s">
        <v>282</v>
      </c>
      <c r="Y108" s="539" t="s">
        <v>282</v>
      </c>
      <c r="Z108" s="539" t="s">
        <v>282</v>
      </c>
      <c r="AA108" s="539" t="s">
        <v>282</v>
      </c>
      <c r="AB108" s="539" t="s">
        <v>282</v>
      </c>
      <c r="AC108" s="539" t="s">
        <v>282</v>
      </c>
      <c r="AD108" s="354">
        <v>437.79970904419901</v>
      </c>
      <c r="AE108" s="419">
        <v>452.41577385189998</v>
      </c>
      <c r="AF108" s="419">
        <v>456.30354899709715</v>
      </c>
      <c r="AG108" s="419">
        <v>465.40362906280234</v>
      </c>
      <c r="AH108" s="419">
        <v>452.33328801849535</v>
      </c>
    </row>
    <row r="109" spans="1:34" x14ac:dyDescent="0.2">
      <c r="A109" s="536" t="s">
        <v>155</v>
      </c>
      <c r="B109" s="539" t="s">
        <v>282</v>
      </c>
      <c r="C109" s="539" t="s">
        <v>282</v>
      </c>
      <c r="D109" s="539" t="s">
        <v>282</v>
      </c>
      <c r="E109" s="539" t="s">
        <v>282</v>
      </c>
      <c r="F109" s="539" t="s">
        <v>282</v>
      </c>
      <c r="G109" s="539" t="s">
        <v>282</v>
      </c>
      <c r="H109" s="539" t="s">
        <v>282</v>
      </c>
      <c r="I109" s="539" t="s">
        <v>282</v>
      </c>
      <c r="J109" s="539" t="s">
        <v>282</v>
      </c>
      <c r="K109" s="539" t="s">
        <v>282</v>
      </c>
      <c r="L109" s="539" t="s">
        <v>282</v>
      </c>
      <c r="M109" s="539" t="s">
        <v>282</v>
      </c>
      <c r="N109" s="539" t="s">
        <v>282</v>
      </c>
      <c r="O109" s="539" t="s">
        <v>282</v>
      </c>
      <c r="P109" s="539" t="s">
        <v>282</v>
      </c>
      <c r="Q109" s="539" t="s">
        <v>282</v>
      </c>
      <c r="R109" s="539" t="s">
        <v>282</v>
      </c>
      <c r="S109" s="539" t="s">
        <v>282</v>
      </c>
      <c r="T109" s="539" t="s">
        <v>282</v>
      </c>
      <c r="U109" s="539" t="s">
        <v>282</v>
      </c>
      <c r="V109" s="539" t="s">
        <v>282</v>
      </c>
      <c r="W109" s="539" t="s">
        <v>282</v>
      </c>
      <c r="X109" s="539" t="s">
        <v>282</v>
      </c>
      <c r="Y109" s="539" t="s">
        <v>282</v>
      </c>
      <c r="Z109" s="539" t="s">
        <v>282</v>
      </c>
      <c r="AA109" s="539" t="s">
        <v>282</v>
      </c>
      <c r="AB109" s="539" t="s">
        <v>282</v>
      </c>
      <c r="AC109" s="539" t="s">
        <v>282</v>
      </c>
      <c r="AD109" s="354">
        <v>93.028325102709886</v>
      </c>
      <c r="AE109" s="419">
        <v>100.12339288356691</v>
      </c>
      <c r="AF109" s="419">
        <v>82.411469703389628</v>
      </c>
      <c r="AG109" s="419">
        <v>98.134509330197872</v>
      </c>
      <c r="AH109" s="419">
        <v>87.134223484066766</v>
      </c>
    </row>
    <row r="110" spans="1:34" x14ac:dyDescent="0.2">
      <c r="A110" s="536" t="s">
        <v>111</v>
      </c>
      <c r="B110" s="539" t="s">
        <v>282</v>
      </c>
      <c r="C110" s="539" t="s">
        <v>282</v>
      </c>
      <c r="D110" s="539" t="s">
        <v>282</v>
      </c>
      <c r="E110" s="539" t="s">
        <v>282</v>
      </c>
      <c r="F110" s="539" t="s">
        <v>282</v>
      </c>
      <c r="G110" s="539" t="s">
        <v>282</v>
      </c>
      <c r="H110" s="539" t="s">
        <v>282</v>
      </c>
      <c r="I110" s="539" t="s">
        <v>282</v>
      </c>
      <c r="J110" s="539" t="s">
        <v>282</v>
      </c>
      <c r="K110" s="539" t="s">
        <v>282</v>
      </c>
      <c r="L110" s="539" t="s">
        <v>282</v>
      </c>
      <c r="M110" s="539" t="s">
        <v>282</v>
      </c>
      <c r="N110" s="539" t="s">
        <v>282</v>
      </c>
      <c r="O110" s="539" t="s">
        <v>282</v>
      </c>
      <c r="P110" s="539" t="s">
        <v>282</v>
      </c>
      <c r="Q110" s="539" t="s">
        <v>282</v>
      </c>
      <c r="R110" s="539" t="s">
        <v>282</v>
      </c>
      <c r="S110" s="539" t="s">
        <v>282</v>
      </c>
      <c r="T110" s="539" t="s">
        <v>282</v>
      </c>
      <c r="U110" s="539" t="s">
        <v>282</v>
      </c>
      <c r="V110" s="539" t="s">
        <v>282</v>
      </c>
      <c r="W110" s="539" t="s">
        <v>282</v>
      </c>
      <c r="X110" s="539" t="s">
        <v>282</v>
      </c>
      <c r="Y110" s="539" t="s">
        <v>282</v>
      </c>
      <c r="Z110" s="539" t="s">
        <v>282</v>
      </c>
      <c r="AA110" s="539" t="s">
        <v>282</v>
      </c>
      <c r="AB110" s="539" t="s">
        <v>282</v>
      </c>
      <c r="AC110" s="539" t="s">
        <v>282</v>
      </c>
      <c r="AD110" s="354">
        <v>18.027466247267327</v>
      </c>
      <c r="AE110" s="419">
        <v>16.920887245617219</v>
      </c>
      <c r="AF110" s="419">
        <v>13.163654461215234</v>
      </c>
      <c r="AG110" s="419">
        <v>17.289606982892799</v>
      </c>
      <c r="AH110" s="419">
        <v>13.762240025127966</v>
      </c>
    </row>
    <row r="111" spans="1:34" x14ac:dyDescent="0.2">
      <c r="A111" s="536" t="s">
        <v>120</v>
      </c>
      <c r="B111" s="539" t="s">
        <v>282</v>
      </c>
      <c r="C111" s="539" t="s">
        <v>282</v>
      </c>
      <c r="D111" s="539" t="s">
        <v>282</v>
      </c>
      <c r="E111" s="539" t="s">
        <v>282</v>
      </c>
      <c r="F111" s="539" t="s">
        <v>282</v>
      </c>
      <c r="G111" s="539" t="s">
        <v>282</v>
      </c>
      <c r="H111" s="539" t="s">
        <v>282</v>
      </c>
      <c r="I111" s="539" t="s">
        <v>282</v>
      </c>
      <c r="J111" s="539" t="s">
        <v>282</v>
      </c>
      <c r="K111" s="539" t="s">
        <v>282</v>
      </c>
      <c r="L111" s="539" t="s">
        <v>282</v>
      </c>
      <c r="M111" s="539" t="s">
        <v>282</v>
      </c>
      <c r="N111" s="539" t="s">
        <v>282</v>
      </c>
      <c r="O111" s="539" t="s">
        <v>282</v>
      </c>
      <c r="P111" s="539" t="s">
        <v>282</v>
      </c>
      <c r="Q111" s="539" t="s">
        <v>282</v>
      </c>
      <c r="R111" s="539" t="s">
        <v>282</v>
      </c>
      <c r="S111" s="539" t="s">
        <v>282</v>
      </c>
      <c r="T111" s="539" t="s">
        <v>282</v>
      </c>
      <c r="U111" s="539" t="s">
        <v>282</v>
      </c>
      <c r="V111" s="539" t="s">
        <v>282</v>
      </c>
      <c r="W111" s="539" t="s">
        <v>282</v>
      </c>
      <c r="X111" s="539" t="s">
        <v>282</v>
      </c>
      <c r="Y111" s="539" t="s">
        <v>282</v>
      </c>
      <c r="Z111" s="539" t="s">
        <v>282</v>
      </c>
      <c r="AA111" s="539" t="s">
        <v>282</v>
      </c>
      <c r="AB111" s="539" t="s">
        <v>282</v>
      </c>
      <c r="AC111" s="539" t="s">
        <v>282</v>
      </c>
      <c r="AD111" s="354">
        <v>60.761680520055222</v>
      </c>
      <c r="AE111" s="419">
        <v>47.676463594723607</v>
      </c>
      <c r="AF111" s="419">
        <v>49.724184003916733</v>
      </c>
      <c r="AG111" s="419">
        <v>41.754586476817813</v>
      </c>
      <c r="AH111" s="419">
        <v>40.636470242718516</v>
      </c>
    </row>
    <row r="112" spans="1:34" x14ac:dyDescent="0.2">
      <c r="A112" s="536"/>
      <c r="B112" s="341"/>
      <c r="C112" s="341"/>
      <c r="D112" s="341"/>
      <c r="E112" s="341"/>
      <c r="F112" s="341"/>
      <c r="G112" s="537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  <c r="AE112" s="419"/>
      <c r="AF112" s="419"/>
      <c r="AG112" s="419"/>
      <c r="AH112" s="419"/>
    </row>
    <row r="113" spans="1:34" x14ac:dyDescent="0.2">
      <c r="A113" s="535" t="s">
        <v>299</v>
      </c>
      <c r="B113" s="539" t="s">
        <v>282</v>
      </c>
      <c r="C113" s="539" t="s">
        <v>282</v>
      </c>
      <c r="D113" s="539" t="s">
        <v>282</v>
      </c>
      <c r="E113" s="539" t="s">
        <v>282</v>
      </c>
      <c r="F113" s="539" t="s">
        <v>282</v>
      </c>
      <c r="G113" s="539" t="s">
        <v>282</v>
      </c>
      <c r="H113" s="539" t="s">
        <v>282</v>
      </c>
      <c r="I113" s="539" t="s">
        <v>282</v>
      </c>
      <c r="J113" s="539" t="s">
        <v>282</v>
      </c>
      <c r="K113" s="539" t="s">
        <v>282</v>
      </c>
      <c r="L113" s="539" t="s">
        <v>282</v>
      </c>
      <c r="M113" s="539" t="s">
        <v>282</v>
      </c>
      <c r="N113" s="539" t="s">
        <v>282</v>
      </c>
      <c r="O113" s="539" t="s">
        <v>282</v>
      </c>
      <c r="P113" s="539" t="s">
        <v>282</v>
      </c>
      <c r="Q113" s="539" t="s">
        <v>282</v>
      </c>
      <c r="R113" s="539" t="s">
        <v>282</v>
      </c>
      <c r="S113" s="539" t="s">
        <v>282</v>
      </c>
      <c r="T113" s="539" t="s">
        <v>282</v>
      </c>
      <c r="U113" s="539" t="s">
        <v>282</v>
      </c>
      <c r="V113" s="539" t="s">
        <v>282</v>
      </c>
      <c r="W113" s="539" t="s">
        <v>282</v>
      </c>
      <c r="X113" s="539" t="s">
        <v>282</v>
      </c>
      <c r="Y113" s="539" t="s">
        <v>282</v>
      </c>
      <c r="Z113" s="539" t="s">
        <v>282</v>
      </c>
      <c r="AA113" s="539" t="s">
        <v>282</v>
      </c>
      <c r="AB113" s="539" t="s">
        <v>282</v>
      </c>
      <c r="AC113" s="539" t="s">
        <v>282</v>
      </c>
      <c r="AD113" s="452">
        <v>1193.6763558548209</v>
      </c>
      <c r="AE113" s="420">
        <v>1190.0630808870449</v>
      </c>
      <c r="AF113" s="420">
        <v>1274.9099561494559</v>
      </c>
      <c r="AG113" s="420">
        <v>1256.4762794978401</v>
      </c>
      <c r="AH113" s="420">
        <v>1145.276396165144</v>
      </c>
    </row>
    <row r="114" spans="1:34" x14ac:dyDescent="0.2">
      <c r="A114" s="536" t="s">
        <v>154</v>
      </c>
      <c r="B114" s="539" t="s">
        <v>282</v>
      </c>
      <c r="C114" s="539" t="s">
        <v>282</v>
      </c>
      <c r="D114" s="539" t="s">
        <v>282</v>
      </c>
      <c r="E114" s="539" t="s">
        <v>282</v>
      </c>
      <c r="F114" s="539" t="s">
        <v>282</v>
      </c>
      <c r="G114" s="539" t="s">
        <v>282</v>
      </c>
      <c r="H114" s="539" t="s">
        <v>282</v>
      </c>
      <c r="I114" s="539" t="s">
        <v>282</v>
      </c>
      <c r="J114" s="539" t="s">
        <v>282</v>
      </c>
      <c r="K114" s="539" t="s">
        <v>282</v>
      </c>
      <c r="L114" s="539" t="s">
        <v>282</v>
      </c>
      <c r="M114" s="539" t="s">
        <v>282</v>
      </c>
      <c r="N114" s="539" t="s">
        <v>282</v>
      </c>
      <c r="O114" s="539" t="s">
        <v>282</v>
      </c>
      <c r="P114" s="539" t="s">
        <v>282</v>
      </c>
      <c r="Q114" s="539" t="s">
        <v>282</v>
      </c>
      <c r="R114" s="539" t="s">
        <v>282</v>
      </c>
      <c r="S114" s="539" t="s">
        <v>282</v>
      </c>
      <c r="T114" s="539" t="s">
        <v>282</v>
      </c>
      <c r="U114" s="539" t="s">
        <v>282</v>
      </c>
      <c r="V114" s="539" t="s">
        <v>282</v>
      </c>
      <c r="W114" s="539" t="s">
        <v>282</v>
      </c>
      <c r="X114" s="539" t="s">
        <v>282</v>
      </c>
      <c r="Y114" s="539" t="s">
        <v>282</v>
      </c>
      <c r="Z114" s="539" t="s">
        <v>282</v>
      </c>
      <c r="AA114" s="539" t="s">
        <v>282</v>
      </c>
      <c r="AB114" s="539" t="s">
        <v>282</v>
      </c>
      <c r="AC114" s="539" t="s">
        <v>282</v>
      </c>
      <c r="AD114" s="354">
        <v>925.21618528850945</v>
      </c>
      <c r="AE114" s="419">
        <v>917.00828408372922</v>
      </c>
      <c r="AF114" s="419">
        <v>996.31956220528969</v>
      </c>
      <c r="AG114" s="419">
        <v>988.43866092322742</v>
      </c>
      <c r="AH114" s="419">
        <v>942.85176464050858</v>
      </c>
    </row>
    <row r="115" spans="1:34" x14ac:dyDescent="0.2">
      <c r="A115" s="536" t="s">
        <v>155</v>
      </c>
      <c r="B115" s="539" t="s">
        <v>282</v>
      </c>
      <c r="C115" s="539" t="s">
        <v>282</v>
      </c>
      <c r="D115" s="539" t="s">
        <v>282</v>
      </c>
      <c r="E115" s="539" t="s">
        <v>282</v>
      </c>
      <c r="F115" s="539" t="s">
        <v>282</v>
      </c>
      <c r="G115" s="539" t="s">
        <v>282</v>
      </c>
      <c r="H115" s="539" t="s">
        <v>282</v>
      </c>
      <c r="I115" s="539" t="s">
        <v>282</v>
      </c>
      <c r="J115" s="539" t="s">
        <v>282</v>
      </c>
      <c r="K115" s="539" t="s">
        <v>282</v>
      </c>
      <c r="L115" s="539" t="s">
        <v>282</v>
      </c>
      <c r="M115" s="539" t="s">
        <v>282</v>
      </c>
      <c r="N115" s="539" t="s">
        <v>282</v>
      </c>
      <c r="O115" s="539" t="s">
        <v>282</v>
      </c>
      <c r="P115" s="539" t="s">
        <v>282</v>
      </c>
      <c r="Q115" s="539" t="s">
        <v>282</v>
      </c>
      <c r="R115" s="539" t="s">
        <v>282</v>
      </c>
      <c r="S115" s="539" t="s">
        <v>282</v>
      </c>
      <c r="T115" s="539" t="s">
        <v>282</v>
      </c>
      <c r="U115" s="539" t="s">
        <v>282</v>
      </c>
      <c r="V115" s="539" t="s">
        <v>282</v>
      </c>
      <c r="W115" s="539" t="s">
        <v>282</v>
      </c>
      <c r="X115" s="539" t="s">
        <v>282</v>
      </c>
      <c r="Y115" s="539" t="s">
        <v>282</v>
      </c>
      <c r="Z115" s="539" t="s">
        <v>282</v>
      </c>
      <c r="AA115" s="539" t="s">
        <v>282</v>
      </c>
      <c r="AB115" s="539" t="s">
        <v>282</v>
      </c>
      <c r="AC115" s="539" t="s">
        <v>282</v>
      </c>
      <c r="AD115" s="354">
        <v>164.71508153341114</v>
      </c>
      <c r="AE115" s="419">
        <v>173.48805998924692</v>
      </c>
      <c r="AF115" s="419">
        <v>177.93885472379336</v>
      </c>
      <c r="AG115" s="419">
        <v>173.45372887657942</v>
      </c>
      <c r="AH115" s="419">
        <v>126.19147710909755</v>
      </c>
    </row>
    <row r="116" spans="1:34" x14ac:dyDescent="0.2">
      <c r="A116" s="536" t="s">
        <v>111</v>
      </c>
      <c r="B116" s="539" t="s">
        <v>282</v>
      </c>
      <c r="C116" s="539" t="s">
        <v>282</v>
      </c>
      <c r="D116" s="539" t="s">
        <v>282</v>
      </c>
      <c r="E116" s="539" t="s">
        <v>282</v>
      </c>
      <c r="F116" s="539" t="s">
        <v>282</v>
      </c>
      <c r="G116" s="539" t="s">
        <v>282</v>
      </c>
      <c r="H116" s="539" t="s">
        <v>282</v>
      </c>
      <c r="I116" s="539" t="s">
        <v>282</v>
      </c>
      <c r="J116" s="539" t="s">
        <v>282</v>
      </c>
      <c r="K116" s="539" t="s">
        <v>282</v>
      </c>
      <c r="L116" s="539" t="s">
        <v>282</v>
      </c>
      <c r="M116" s="539" t="s">
        <v>282</v>
      </c>
      <c r="N116" s="539" t="s">
        <v>282</v>
      </c>
      <c r="O116" s="539" t="s">
        <v>282</v>
      </c>
      <c r="P116" s="539" t="s">
        <v>282</v>
      </c>
      <c r="Q116" s="539" t="s">
        <v>282</v>
      </c>
      <c r="R116" s="539" t="s">
        <v>282</v>
      </c>
      <c r="S116" s="539" t="s">
        <v>282</v>
      </c>
      <c r="T116" s="539" t="s">
        <v>282</v>
      </c>
      <c r="U116" s="539" t="s">
        <v>282</v>
      </c>
      <c r="V116" s="539" t="s">
        <v>282</v>
      </c>
      <c r="W116" s="539" t="s">
        <v>282</v>
      </c>
      <c r="X116" s="539" t="s">
        <v>282</v>
      </c>
      <c r="Y116" s="539" t="s">
        <v>282</v>
      </c>
      <c r="Z116" s="539" t="s">
        <v>282</v>
      </c>
      <c r="AA116" s="539" t="s">
        <v>282</v>
      </c>
      <c r="AB116" s="539" t="s">
        <v>282</v>
      </c>
      <c r="AC116" s="539" t="s">
        <v>282</v>
      </c>
      <c r="AD116" s="354">
        <v>12.873618927919583</v>
      </c>
      <c r="AE116" s="419">
        <v>8.8675569872309445</v>
      </c>
      <c r="AF116" s="419">
        <v>10.552756456092279</v>
      </c>
      <c r="AG116" s="419">
        <v>7.7138327007206042</v>
      </c>
      <c r="AH116" s="419">
        <v>8.3043549568819675</v>
      </c>
    </row>
    <row r="117" spans="1:34" x14ac:dyDescent="0.2">
      <c r="A117" s="536" t="s">
        <v>120</v>
      </c>
      <c r="B117" s="539" t="s">
        <v>282</v>
      </c>
      <c r="C117" s="539" t="s">
        <v>282</v>
      </c>
      <c r="D117" s="539" t="s">
        <v>282</v>
      </c>
      <c r="E117" s="539" t="s">
        <v>282</v>
      </c>
      <c r="F117" s="539" t="s">
        <v>282</v>
      </c>
      <c r="G117" s="539" t="s">
        <v>282</v>
      </c>
      <c r="H117" s="539" t="s">
        <v>282</v>
      </c>
      <c r="I117" s="539" t="s">
        <v>282</v>
      </c>
      <c r="J117" s="539" t="s">
        <v>282</v>
      </c>
      <c r="K117" s="539" t="s">
        <v>282</v>
      </c>
      <c r="L117" s="539" t="s">
        <v>282</v>
      </c>
      <c r="M117" s="539" t="s">
        <v>282</v>
      </c>
      <c r="N117" s="539" t="s">
        <v>282</v>
      </c>
      <c r="O117" s="539" t="s">
        <v>282</v>
      </c>
      <c r="P117" s="539" t="s">
        <v>282</v>
      </c>
      <c r="Q117" s="539" t="s">
        <v>282</v>
      </c>
      <c r="R117" s="539" t="s">
        <v>282</v>
      </c>
      <c r="S117" s="539" t="s">
        <v>282</v>
      </c>
      <c r="T117" s="539" t="s">
        <v>282</v>
      </c>
      <c r="U117" s="539" t="s">
        <v>282</v>
      </c>
      <c r="V117" s="539" t="s">
        <v>282</v>
      </c>
      <c r="W117" s="539" t="s">
        <v>282</v>
      </c>
      <c r="X117" s="539" t="s">
        <v>282</v>
      </c>
      <c r="Y117" s="539" t="s">
        <v>282</v>
      </c>
      <c r="Z117" s="539" t="s">
        <v>282</v>
      </c>
      <c r="AA117" s="539" t="s">
        <v>282</v>
      </c>
      <c r="AB117" s="539" t="s">
        <v>282</v>
      </c>
      <c r="AC117" s="539" t="s">
        <v>282</v>
      </c>
      <c r="AD117" s="354">
        <v>90.871470104982137</v>
      </c>
      <c r="AE117" s="419">
        <v>90.699179826836954</v>
      </c>
      <c r="AF117" s="419">
        <v>90.098782764281964</v>
      </c>
      <c r="AG117" s="419">
        <v>86.870056997310542</v>
      </c>
      <c r="AH117" s="419">
        <v>67.92879945865586</v>
      </c>
    </row>
    <row r="118" spans="1:34" x14ac:dyDescent="0.2">
      <c r="A118" s="536"/>
      <c r="B118" s="341"/>
      <c r="C118" s="341"/>
      <c r="D118" s="341"/>
      <c r="E118" s="341"/>
      <c r="F118" s="341"/>
      <c r="G118" s="537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  <c r="AE118" s="419"/>
      <c r="AF118" s="419"/>
      <c r="AG118" s="419"/>
      <c r="AH118" s="419"/>
    </row>
    <row r="119" spans="1:34" x14ac:dyDescent="0.2">
      <c r="A119" s="535" t="s">
        <v>300</v>
      </c>
      <c r="B119" s="539" t="s">
        <v>282</v>
      </c>
      <c r="C119" s="539" t="s">
        <v>282</v>
      </c>
      <c r="D119" s="539" t="s">
        <v>282</v>
      </c>
      <c r="E119" s="539" t="s">
        <v>282</v>
      </c>
      <c r="F119" s="539" t="s">
        <v>282</v>
      </c>
      <c r="G119" s="539" t="s">
        <v>282</v>
      </c>
      <c r="H119" s="539" t="s">
        <v>282</v>
      </c>
      <c r="I119" s="539" t="s">
        <v>282</v>
      </c>
      <c r="J119" s="539" t="s">
        <v>282</v>
      </c>
      <c r="K119" s="539" t="s">
        <v>282</v>
      </c>
      <c r="L119" s="539" t="s">
        <v>282</v>
      </c>
      <c r="M119" s="539" t="s">
        <v>282</v>
      </c>
      <c r="N119" s="539" t="s">
        <v>282</v>
      </c>
      <c r="O119" s="539" t="s">
        <v>282</v>
      </c>
      <c r="P119" s="539" t="s">
        <v>282</v>
      </c>
      <c r="Q119" s="539" t="s">
        <v>282</v>
      </c>
      <c r="R119" s="539" t="s">
        <v>282</v>
      </c>
      <c r="S119" s="539" t="s">
        <v>282</v>
      </c>
      <c r="T119" s="539" t="s">
        <v>282</v>
      </c>
      <c r="U119" s="539" t="s">
        <v>282</v>
      </c>
      <c r="V119" s="539" t="s">
        <v>282</v>
      </c>
      <c r="W119" s="539" t="s">
        <v>282</v>
      </c>
      <c r="X119" s="539" t="s">
        <v>282</v>
      </c>
      <c r="Y119" s="539" t="s">
        <v>282</v>
      </c>
      <c r="Z119" s="539" t="s">
        <v>282</v>
      </c>
      <c r="AA119" s="539" t="s">
        <v>282</v>
      </c>
      <c r="AB119" s="539" t="s">
        <v>282</v>
      </c>
      <c r="AC119" s="539" t="s">
        <v>282</v>
      </c>
      <c r="AD119" s="452">
        <v>1946.4350913505159</v>
      </c>
      <c r="AE119" s="420">
        <v>1959.3620207228576</v>
      </c>
      <c r="AF119" s="420">
        <v>1898.27990681693</v>
      </c>
      <c r="AG119" s="420">
        <v>1949.7770224686585</v>
      </c>
      <c r="AH119" s="420">
        <v>1925.2799787654351</v>
      </c>
    </row>
    <row r="120" spans="1:34" x14ac:dyDescent="0.2">
      <c r="A120" s="536" t="s">
        <v>154</v>
      </c>
      <c r="B120" s="539" t="s">
        <v>282</v>
      </c>
      <c r="C120" s="539" t="s">
        <v>282</v>
      </c>
      <c r="D120" s="539" t="s">
        <v>282</v>
      </c>
      <c r="E120" s="539" t="s">
        <v>282</v>
      </c>
      <c r="F120" s="539" t="s">
        <v>282</v>
      </c>
      <c r="G120" s="539" t="s">
        <v>282</v>
      </c>
      <c r="H120" s="539" t="s">
        <v>282</v>
      </c>
      <c r="I120" s="539" t="s">
        <v>282</v>
      </c>
      <c r="J120" s="539" t="s">
        <v>282</v>
      </c>
      <c r="K120" s="539" t="s">
        <v>282</v>
      </c>
      <c r="L120" s="539" t="s">
        <v>282</v>
      </c>
      <c r="M120" s="539" t="s">
        <v>282</v>
      </c>
      <c r="N120" s="539" t="s">
        <v>282</v>
      </c>
      <c r="O120" s="539" t="s">
        <v>282</v>
      </c>
      <c r="P120" s="539" t="s">
        <v>282</v>
      </c>
      <c r="Q120" s="539" t="s">
        <v>282</v>
      </c>
      <c r="R120" s="539" t="s">
        <v>282</v>
      </c>
      <c r="S120" s="539" t="s">
        <v>282</v>
      </c>
      <c r="T120" s="539" t="s">
        <v>282</v>
      </c>
      <c r="U120" s="539" t="s">
        <v>282</v>
      </c>
      <c r="V120" s="539" t="s">
        <v>282</v>
      </c>
      <c r="W120" s="539" t="s">
        <v>282</v>
      </c>
      <c r="X120" s="539" t="s">
        <v>282</v>
      </c>
      <c r="Y120" s="539" t="s">
        <v>282</v>
      </c>
      <c r="Z120" s="539" t="s">
        <v>282</v>
      </c>
      <c r="AA120" s="539" t="s">
        <v>282</v>
      </c>
      <c r="AB120" s="539" t="s">
        <v>282</v>
      </c>
      <c r="AC120" s="539" t="s">
        <v>282</v>
      </c>
      <c r="AD120" s="354">
        <v>1486.8517753663402</v>
      </c>
      <c r="AE120" s="419">
        <v>1489.9589368336221</v>
      </c>
      <c r="AF120" s="419">
        <v>1427.1580227655959</v>
      </c>
      <c r="AG120" s="419">
        <v>1485.4839819224212</v>
      </c>
      <c r="AH120" s="419">
        <v>1460.9064001909678</v>
      </c>
    </row>
    <row r="121" spans="1:34" x14ac:dyDescent="0.2">
      <c r="A121" s="536" t="s">
        <v>155</v>
      </c>
      <c r="B121" s="539" t="s">
        <v>282</v>
      </c>
      <c r="C121" s="539" t="s">
        <v>282</v>
      </c>
      <c r="D121" s="539" t="s">
        <v>282</v>
      </c>
      <c r="E121" s="539" t="s">
        <v>282</v>
      </c>
      <c r="F121" s="539" t="s">
        <v>282</v>
      </c>
      <c r="G121" s="539" t="s">
        <v>282</v>
      </c>
      <c r="H121" s="539" t="s">
        <v>282</v>
      </c>
      <c r="I121" s="539" t="s">
        <v>282</v>
      </c>
      <c r="J121" s="539" t="s">
        <v>282</v>
      </c>
      <c r="K121" s="539" t="s">
        <v>282</v>
      </c>
      <c r="L121" s="539" t="s">
        <v>282</v>
      </c>
      <c r="M121" s="539" t="s">
        <v>282</v>
      </c>
      <c r="N121" s="539" t="s">
        <v>282</v>
      </c>
      <c r="O121" s="539" t="s">
        <v>282</v>
      </c>
      <c r="P121" s="539" t="s">
        <v>282</v>
      </c>
      <c r="Q121" s="539" t="s">
        <v>282</v>
      </c>
      <c r="R121" s="539" t="s">
        <v>282</v>
      </c>
      <c r="S121" s="539" t="s">
        <v>282</v>
      </c>
      <c r="T121" s="539" t="s">
        <v>282</v>
      </c>
      <c r="U121" s="539" t="s">
        <v>282</v>
      </c>
      <c r="V121" s="539" t="s">
        <v>282</v>
      </c>
      <c r="W121" s="539" t="s">
        <v>282</v>
      </c>
      <c r="X121" s="539" t="s">
        <v>282</v>
      </c>
      <c r="Y121" s="539" t="s">
        <v>282</v>
      </c>
      <c r="Z121" s="539" t="s">
        <v>282</v>
      </c>
      <c r="AA121" s="539" t="s">
        <v>282</v>
      </c>
      <c r="AB121" s="539" t="s">
        <v>282</v>
      </c>
      <c r="AC121" s="539" t="s">
        <v>282</v>
      </c>
      <c r="AD121" s="354">
        <v>277.00522362620904</v>
      </c>
      <c r="AE121" s="419">
        <v>297.7849727134132</v>
      </c>
      <c r="AF121" s="419">
        <v>319.7814385995394</v>
      </c>
      <c r="AG121" s="419">
        <v>308.58108528385202</v>
      </c>
      <c r="AH121" s="419">
        <v>309.45726852282479</v>
      </c>
    </row>
    <row r="122" spans="1:34" x14ac:dyDescent="0.2">
      <c r="A122" s="527" t="s">
        <v>111</v>
      </c>
      <c r="B122" s="539" t="s">
        <v>282</v>
      </c>
      <c r="C122" s="539" t="s">
        <v>282</v>
      </c>
      <c r="D122" s="539" t="s">
        <v>282</v>
      </c>
      <c r="E122" s="539" t="s">
        <v>282</v>
      </c>
      <c r="F122" s="539" t="s">
        <v>282</v>
      </c>
      <c r="G122" s="539" t="s">
        <v>282</v>
      </c>
      <c r="H122" s="539" t="s">
        <v>282</v>
      </c>
      <c r="I122" s="539" t="s">
        <v>282</v>
      </c>
      <c r="J122" s="539" t="s">
        <v>282</v>
      </c>
      <c r="K122" s="539" t="s">
        <v>282</v>
      </c>
      <c r="L122" s="539" t="s">
        <v>282</v>
      </c>
      <c r="M122" s="539" t="s">
        <v>282</v>
      </c>
      <c r="N122" s="539" t="s">
        <v>282</v>
      </c>
      <c r="O122" s="539" t="s">
        <v>282</v>
      </c>
      <c r="P122" s="539" t="s">
        <v>282</v>
      </c>
      <c r="Q122" s="539" t="s">
        <v>282</v>
      </c>
      <c r="R122" s="539" t="s">
        <v>282</v>
      </c>
      <c r="S122" s="539" t="s">
        <v>282</v>
      </c>
      <c r="T122" s="539" t="s">
        <v>282</v>
      </c>
      <c r="U122" s="539" t="s">
        <v>282</v>
      </c>
      <c r="V122" s="539" t="s">
        <v>282</v>
      </c>
      <c r="W122" s="539" t="s">
        <v>282</v>
      </c>
      <c r="X122" s="539" t="s">
        <v>282</v>
      </c>
      <c r="Y122" s="539" t="s">
        <v>282</v>
      </c>
      <c r="Z122" s="539" t="s">
        <v>282</v>
      </c>
      <c r="AA122" s="539" t="s">
        <v>282</v>
      </c>
      <c r="AB122" s="539" t="s">
        <v>282</v>
      </c>
      <c r="AC122" s="539" t="s">
        <v>282</v>
      </c>
      <c r="AD122" s="419">
        <v>1.7823217391026511</v>
      </c>
      <c r="AE122" s="419">
        <v>1.6875103316302316</v>
      </c>
      <c r="AF122" s="419">
        <v>1.7842961145144196</v>
      </c>
      <c r="AG122" s="419">
        <v>2.9173881928500096</v>
      </c>
      <c r="AH122" s="419">
        <v>6.012008311267464</v>
      </c>
    </row>
    <row r="123" spans="1:34" x14ac:dyDescent="0.2">
      <c r="A123" s="527" t="s">
        <v>120</v>
      </c>
      <c r="B123" s="539" t="s">
        <v>282</v>
      </c>
      <c r="C123" s="539" t="s">
        <v>282</v>
      </c>
      <c r="D123" s="539" t="s">
        <v>282</v>
      </c>
      <c r="E123" s="539" t="s">
        <v>282</v>
      </c>
      <c r="F123" s="539" t="s">
        <v>282</v>
      </c>
      <c r="G123" s="539" t="s">
        <v>282</v>
      </c>
      <c r="H123" s="539" t="s">
        <v>282</v>
      </c>
      <c r="I123" s="539" t="s">
        <v>282</v>
      </c>
      <c r="J123" s="539" t="s">
        <v>282</v>
      </c>
      <c r="K123" s="539" t="s">
        <v>282</v>
      </c>
      <c r="L123" s="539" t="s">
        <v>282</v>
      </c>
      <c r="M123" s="539" t="s">
        <v>282</v>
      </c>
      <c r="N123" s="539" t="s">
        <v>282</v>
      </c>
      <c r="O123" s="539" t="s">
        <v>282</v>
      </c>
      <c r="P123" s="539" t="s">
        <v>282</v>
      </c>
      <c r="Q123" s="539" t="s">
        <v>282</v>
      </c>
      <c r="R123" s="539" t="s">
        <v>282</v>
      </c>
      <c r="S123" s="539" t="s">
        <v>282</v>
      </c>
      <c r="T123" s="539" t="s">
        <v>282</v>
      </c>
      <c r="U123" s="539" t="s">
        <v>282</v>
      </c>
      <c r="V123" s="539" t="s">
        <v>282</v>
      </c>
      <c r="W123" s="539" t="s">
        <v>282</v>
      </c>
      <c r="X123" s="539" t="s">
        <v>282</v>
      </c>
      <c r="Y123" s="539" t="s">
        <v>282</v>
      </c>
      <c r="Z123" s="539" t="s">
        <v>282</v>
      </c>
      <c r="AA123" s="539" t="s">
        <v>282</v>
      </c>
      <c r="AB123" s="539" t="s">
        <v>282</v>
      </c>
      <c r="AC123" s="539" t="s">
        <v>282</v>
      </c>
      <c r="AD123" s="419">
        <v>180.79577061886326</v>
      </c>
      <c r="AE123" s="419">
        <v>169.93060084419295</v>
      </c>
      <c r="AF123" s="419">
        <v>149.55614933727995</v>
      </c>
      <c r="AG123" s="419">
        <v>152.79456706953511</v>
      </c>
      <c r="AH123" s="419">
        <v>148.9043017403753</v>
      </c>
    </row>
    <row r="124" spans="1:34" x14ac:dyDescent="0.2">
      <c r="A124" s="527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  <c r="AE124" s="419"/>
      <c r="AF124" s="419"/>
      <c r="AG124" s="419"/>
      <c r="AH124" s="419"/>
    </row>
    <row r="125" spans="1:34" x14ac:dyDescent="0.2">
      <c r="A125" s="525" t="s">
        <v>301</v>
      </c>
      <c r="B125" s="539" t="s">
        <v>282</v>
      </c>
      <c r="C125" s="539" t="s">
        <v>282</v>
      </c>
      <c r="D125" s="539" t="s">
        <v>282</v>
      </c>
      <c r="E125" s="539" t="s">
        <v>282</v>
      </c>
      <c r="F125" s="539" t="s">
        <v>282</v>
      </c>
      <c r="G125" s="539" t="s">
        <v>282</v>
      </c>
      <c r="H125" s="539" t="s">
        <v>282</v>
      </c>
      <c r="I125" s="539" t="s">
        <v>282</v>
      </c>
      <c r="J125" s="539" t="s">
        <v>282</v>
      </c>
      <c r="K125" s="539" t="s">
        <v>282</v>
      </c>
      <c r="L125" s="539" t="s">
        <v>282</v>
      </c>
      <c r="M125" s="539" t="s">
        <v>282</v>
      </c>
      <c r="N125" s="539" t="s">
        <v>282</v>
      </c>
      <c r="O125" s="539" t="s">
        <v>282</v>
      </c>
      <c r="P125" s="539" t="s">
        <v>282</v>
      </c>
      <c r="Q125" s="539" t="s">
        <v>282</v>
      </c>
      <c r="R125" s="539" t="s">
        <v>282</v>
      </c>
      <c r="S125" s="539" t="s">
        <v>282</v>
      </c>
      <c r="T125" s="539" t="s">
        <v>282</v>
      </c>
      <c r="U125" s="539" t="s">
        <v>282</v>
      </c>
      <c r="V125" s="539" t="s">
        <v>282</v>
      </c>
      <c r="W125" s="539" t="s">
        <v>282</v>
      </c>
      <c r="X125" s="539" t="s">
        <v>282</v>
      </c>
      <c r="Y125" s="539" t="s">
        <v>282</v>
      </c>
      <c r="Z125" s="539" t="s">
        <v>282</v>
      </c>
      <c r="AA125" s="539" t="s">
        <v>282</v>
      </c>
      <c r="AB125" s="539" t="s">
        <v>282</v>
      </c>
      <c r="AC125" s="539" t="s">
        <v>282</v>
      </c>
      <c r="AD125" s="420">
        <v>1161.3867503319348</v>
      </c>
      <c r="AE125" s="420">
        <v>1202.8971009553466</v>
      </c>
      <c r="AF125" s="420">
        <v>1236.0514604123377</v>
      </c>
      <c r="AG125" s="420">
        <v>1260.8575230827773</v>
      </c>
      <c r="AH125" s="420">
        <v>1230.4705249966253</v>
      </c>
    </row>
    <row r="126" spans="1:34" x14ac:dyDescent="0.2">
      <c r="A126" s="527" t="s">
        <v>154</v>
      </c>
      <c r="B126" s="539" t="s">
        <v>282</v>
      </c>
      <c r="C126" s="539" t="s">
        <v>282</v>
      </c>
      <c r="D126" s="539" t="s">
        <v>282</v>
      </c>
      <c r="E126" s="539" t="s">
        <v>282</v>
      </c>
      <c r="F126" s="539" t="s">
        <v>282</v>
      </c>
      <c r="G126" s="539" t="s">
        <v>282</v>
      </c>
      <c r="H126" s="539" t="s">
        <v>282</v>
      </c>
      <c r="I126" s="539" t="s">
        <v>282</v>
      </c>
      <c r="J126" s="539" t="s">
        <v>282</v>
      </c>
      <c r="K126" s="539" t="s">
        <v>282</v>
      </c>
      <c r="L126" s="539" t="s">
        <v>282</v>
      </c>
      <c r="M126" s="539" t="s">
        <v>282</v>
      </c>
      <c r="N126" s="539" t="s">
        <v>282</v>
      </c>
      <c r="O126" s="539" t="s">
        <v>282</v>
      </c>
      <c r="P126" s="539" t="s">
        <v>282</v>
      </c>
      <c r="Q126" s="539" t="s">
        <v>282</v>
      </c>
      <c r="R126" s="539" t="s">
        <v>282</v>
      </c>
      <c r="S126" s="539" t="s">
        <v>282</v>
      </c>
      <c r="T126" s="539" t="s">
        <v>282</v>
      </c>
      <c r="U126" s="539" t="s">
        <v>282</v>
      </c>
      <c r="V126" s="539" t="s">
        <v>282</v>
      </c>
      <c r="W126" s="539" t="s">
        <v>282</v>
      </c>
      <c r="X126" s="539" t="s">
        <v>282</v>
      </c>
      <c r="Y126" s="539" t="s">
        <v>282</v>
      </c>
      <c r="Z126" s="539" t="s">
        <v>282</v>
      </c>
      <c r="AA126" s="539" t="s">
        <v>282</v>
      </c>
      <c r="AB126" s="539" t="s">
        <v>282</v>
      </c>
      <c r="AC126" s="539" t="s">
        <v>282</v>
      </c>
      <c r="AD126" s="419">
        <v>948.78835325309308</v>
      </c>
      <c r="AE126" s="419">
        <v>976.42904338480741</v>
      </c>
      <c r="AF126" s="419">
        <v>1009.6668561286851</v>
      </c>
      <c r="AG126" s="419">
        <v>1012.0474298405873</v>
      </c>
      <c r="AH126" s="419">
        <v>1008.0483071882402</v>
      </c>
    </row>
    <row r="127" spans="1:34" x14ac:dyDescent="0.2">
      <c r="A127" s="527" t="s">
        <v>155</v>
      </c>
      <c r="B127" s="539" t="s">
        <v>282</v>
      </c>
      <c r="C127" s="539" t="s">
        <v>282</v>
      </c>
      <c r="D127" s="539" t="s">
        <v>282</v>
      </c>
      <c r="E127" s="539" t="s">
        <v>282</v>
      </c>
      <c r="F127" s="539" t="s">
        <v>282</v>
      </c>
      <c r="G127" s="539" t="s">
        <v>282</v>
      </c>
      <c r="H127" s="539" t="s">
        <v>282</v>
      </c>
      <c r="I127" s="539" t="s">
        <v>282</v>
      </c>
      <c r="J127" s="539" t="s">
        <v>282</v>
      </c>
      <c r="K127" s="539" t="s">
        <v>282</v>
      </c>
      <c r="L127" s="539" t="s">
        <v>282</v>
      </c>
      <c r="M127" s="539" t="s">
        <v>282</v>
      </c>
      <c r="N127" s="539" t="s">
        <v>282</v>
      </c>
      <c r="O127" s="539" t="s">
        <v>282</v>
      </c>
      <c r="P127" s="539" t="s">
        <v>282</v>
      </c>
      <c r="Q127" s="539" t="s">
        <v>282</v>
      </c>
      <c r="R127" s="539" t="s">
        <v>282</v>
      </c>
      <c r="S127" s="539" t="s">
        <v>282</v>
      </c>
      <c r="T127" s="539" t="s">
        <v>282</v>
      </c>
      <c r="U127" s="539" t="s">
        <v>282</v>
      </c>
      <c r="V127" s="539" t="s">
        <v>282</v>
      </c>
      <c r="W127" s="539" t="s">
        <v>282</v>
      </c>
      <c r="X127" s="539" t="s">
        <v>282</v>
      </c>
      <c r="Y127" s="539" t="s">
        <v>282</v>
      </c>
      <c r="Z127" s="539" t="s">
        <v>282</v>
      </c>
      <c r="AA127" s="539" t="s">
        <v>282</v>
      </c>
      <c r="AB127" s="539" t="s">
        <v>282</v>
      </c>
      <c r="AC127" s="539" t="s">
        <v>282</v>
      </c>
      <c r="AD127" s="419">
        <v>122.91018485432089</v>
      </c>
      <c r="AE127" s="419">
        <v>131.39794934143072</v>
      </c>
      <c r="AF127" s="419">
        <v>131.30508572749625</v>
      </c>
      <c r="AG127" s="419">
        <v>146.01435189013023</v>
      </c>
      <c r="AH127" s="419">
        <v>127.26665467389674</v>
      </c>
    </row>
    <row r="128" spans="1:34" x14ac:dyDescent="0.2">
      <c r="A128" s="527" t="s">
        <v>111</v>
      </c>
      <c r="B128" s="539" t="s">
        <v>282</v>
      </c>
      <c r="C128" s="539" t="s">
        <v>282</v>
      </c>
      <c r="D128" s="539" t="s">
        <v>282</v>
      </c>
      <c r="E128" s="539" t="s">
        <v>282</v>
      </c>
      <c r="F128" s="539" t="s">
        <v>282</v>
      </c>
      <c r="G128" s="539" t="s">
        <v>282</v>
      </c>
      <c r="H128" s="539" t="s">
        <v>282</v>
      </c>
      <c r="I128" s="539" t="s">
        <v>282</v>
      </c>
      <c r="J128" s="539" t="s">
        <v>282</v>
      </c>
      <c r="K128" s="539" t="s">
        <v>282</v>
      </c>
      <c r="L128" s="539" t="s">
        <v>282</v>
      </c>
      <c r="M128" s="539" t="s">
        <v>282</v>
      </c>
      <c r="N128" s="539" t="s">
        <v>282</v>
      </c>
      <c r="O128" s="539" t="s">
        <v>282</v>
      </c>
      <c r="P128" s="539" t="s">
        <v>282</v>
      </c>
      <c r="Q128" s="539" t="s">
        <v>282</v>
      </c>
      <c r="R128" s="539" t="s">
        <v>282</v>
      </c>
      <c r="S128" s="539" t="s">
        <v>282</v>
      </c>
      <c r="T128" s="539" t="s">
        <v>282</v>
      </c>
      <c r="U128" s="539" t="s">
        <v>282</v>
      </c>
      <c r="V128" s="539" t="s">
        <v>282</v>
      </c>
      <c r="W128" s="539" t="s">
        <v>282</v>
      </c>
      <c r="X128" s="539" t="s">
        <v>282</v>
      </c>
      <c r="Y128" s="539" t="s">
        <v>282</v>
      </c>
      <c r="Z128" s="539" t="s">
        <v>282</v>
      </c>
      <c r="AA128" s="539" t="s">
        <v>282</v>
      </c>
      <c r="AB128" s="539" t="s">
        <v>282</v>
      </c>
      <c r="AC128" s="539" t="s">
        <v>282</v>
      </c>
      <c r="AD128" s="419">
        <v>3.5941283855421422</v>
      </c>
      <c r="AE128" s="419">
        <v>4.9944839304931685</v>
      </c>
      <c r="AF128" s="419">
        <v>7.8611541260321234</v>
      </c>
      <c r="AG128" s="419">
        <v>6.2045672290491272</v>
      </c>
      <c r="AH128" s="419">
        <v>8.9974180246125766</v>
      </c>
    </row>
    <row r="129" spans="1:34" x14ac:dyDescent="0.2">
      <c r="A129" s="527" t="s">
        <v>120</v>
      </c>
      <c r="B129" s="539" t="s">
        <v>282</v>
      </c>
      <c r="C129" s="539" t="s">
        <v>282</v>
      </c>
      <c r="D129" s="539" t="s">
        <v>282</v>
      </c>
      <c r="E129" s="539" t="s">
        <v>282</v>
      </c>
      <c r="F129" s="539" t="s">
        <v>282</v>
      </c>
      <c r="G129" s="539" t="s">
        <v>282</v>
      </c>
      <c r="H129" s="539" t="s">
        <v>282</v>
      </c>
      <c r="I129" s="539" t="s">
        <v>282</v>
      </c>
      <c r="J129" s="539" t="s">
        <v>282</v>
      </c>
      <c r="K129" s="539" t="s">
        <v>282</v>
      </c>
      <c r="L129" s="539" t="s">
        <v>282</v>
      </c>
      <c r="M129" s="539" t="s">
        <v>282</v>
      </c>
      <c r="N129" s="539" t="s">
        <v>282</v>
      </c>
      <c r="O129" s="539" t="s">
        <v>282</v>
      </c>
      <c r="P129" s="539" t="s">
        <v>282</v>
      </c>
      <c r="Q129" s="539" t="s">
        <v>282</v>
      </c>
      <c r="R129" s="539" t="s">
        <v>282</v>
      </c>
      <c r="S129" s="539" t="s">
        <v>282</v>
      </c>
      <c r="T129" s="539" t="s">
        <v>282</v>
      </c>
      <c r="U129" s="539" t="s">
        <v>282</v>
      </c>
      <c r="V129" s="539" t="s">
        <v>282</v>
      </c>
      <c r="W129" s="539" t="s">
        <v>282</v>
      </c>
      <c r="X129" s="539" t="s">
        <v>282</v>
      </c>
      <c r="Y129" s="539" t="s">
        <v>282</v>
      </c>
      <c r="Z129" s="539" t="s">
        <v>282</v>
      </c>
      <c r="AA129" s="539" t="s">
        <v>282</v>
      </c>
      <c r="AB129" s="539" t="s">
        <v>282</v>
      </c>
      <c r="AC129" s="539" t="s">
        <v>282</v>
      </c>
      <c r="AD129" s="419">
        <v>86.094083838980623</v>
      </c>
      <c r="AE129" s="419">
        <v>90.075624298617882</v>
      </c>
      <c r="AF129" s="419">
        <v>87.218364430125405</v>
      </c>
      <c r="AG129" s="419">
        <v>96.591174123011086</v>
      </c>
      <c r="AH129" s="419">
        <v>86.158145109876827</v>
      </c>
    </row>
    <row r="130" spans="1:34" x14ac:dyDescent="0.2">
      <c r="A130" s="523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  <c r="AE130" s="419"/>
      <c r="AF130" s="419"/>
      <c r="AG130" s="419"/>
      <c r="AH130" s="419"/>
    </row>
    <row r="131" spans="1:34" x14ac:dyDescent="0.2">
      <c r="A131" s="528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  <c r="AE131" s="420">
        <v>1180.2917488651301</v>
      </c>
      <c r="AF131" s="420">
        <v>1184.08551154203</v>
      </c>
      <c r="AG131" s="420">
        <v>1191.2524436898937</v>
      </c>
      <c r="AH131" s="420">
        <v>1160.8380237147528</v>
      </c>
    </row>
    <row r="132" spans="1:34" x14ac:dyDescent="0.2">
      <c r="A132" s="523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  <c r="AE132" s="419">
        <v>735.5467862969515</v>
      </c>
      <c r="AF132" s="419">
        <v>731.90809400107298</v>
      </c>
      <c r="AG132" s="419">
        <v>757.91900515322857</v>
      </c>
      <c r="AH132" s="419">
        <v>717.74032458206216</v>
      </c>
    </row>
    <row r="133" spans="1:34" x14ac:dyDescent="0.2">
      <c r="A133" s="523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  <c r="AE133" s="419">
        <v>248.50193987884242</v>
      </c>
      <c r="AF133" s="419">
        <v>253.07744864892763</v>
      </c>
      <c r="AG133" s="419">
        <v>242.38792016004936</v>
      </c>
      <c r="AH133" s="419">
        <v>247.68227998944678</v>
      </c>
    </row>
    <row r="134" spans="1:34" x14ac:dyDescent="0.2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  <c r="AE134" s="419">
        <v>88.413831159778212</v>
      </c>
      <c r="AF134" s="419">
        <v>96.471116065748674</v>
      </c>
      <c r="AG134" s="419">
        <v>92.273661406597029</v>
      </c>
      <c r="AH134" s="419">
        <v>94.902370867553174</v>
      </c>
    </row>
    <row r="135" spans="1:34" x14ac:dyDescent="0.2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  <c r="AE135" s="419">
        <v>107.82919152955678</v>
      </c>
      <c r="AF135" s="419">
        <v>102.62885282628001</v>
      </c>
      <c r="AG135" s="419">
        <v>98.67185697001824</v>
      </c>
      <c r="AH135" s="419">
        <v>100.51304827568953</v>
      </c>
    </row>
    <row r="136" spans="1:34" x14ac:dyDescent="0.2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  <c r="AE136" s="419"/>
      <c r="AF136" s="419"/>
      <c r="AG136" s="419"/>
      <c r="AH136" s="419"/>
    </row>
    <row r="137" spans="1:34" x14ac:dyDescent="0.2">
      <c r="A137" s="526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  <c r="AE137" s="420">
        <v>1293.4185641759263</v>
      </c>
      <c r="AF137" s="420">
        <v>1352.6794719119307</v>
      </c>
      <c r="AG137" s="420">
        <v>1310.7908345741839</v>
      </c>
      <c r="AH137" s="420">
        <v>1372.4818401688792</v>
      </c>
    </row>
    <row r="138" spans="1:34" x14ac:dyDescent="0.2">
      <c r="A138" s="523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  <c r="AE138" s="419">
        <v>680.05945196054745</v>
      </c>
      <c r="AF138" s="419">
        <v>713.94768887810289</v>
      </c>
      <c r="AG138" s="419">
        <v>693.77530957978274</v>
      </c>
      <c r="AH138" s="419">
        <v>768.68934043942215</v>
      </c>
    </row>
    <row r="139" spans="1:34" x14ac:dyDescent="0.2">
      <c r="A139" s="523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  <c r="AE139" s="419">
        <v>347.28515243980939</v>
      </c>
      <c r="AF139" s="419">
        <v>372.10645189859753</v>
      </c>
      <c r="AG139" s="419">
        <v>375.29555777312913</v>
      </c>
      <c r="AH139" s="419">
        <v>368.63517961637092</v>
      </c>
    </row>
    <row r="140" spans="1:34" x14ac:dyDescent="0.2">
      <c r="A140" s="523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  <c r="AE140" s="419">
        <v>144.91428974890195</v>
      </c>
      <c r="AF140" s="419">
        <v>144.95294449306112</v>
      </c>
      <c r="AG140" s="419">
        <v>125.68362713912586</v>
      </c>
      <c r="AH140" s="419">
        <v>119.66761930766695</v>
      </c>
    </row>
    <row r="141" spans="1:34" x14ac:dyDescent="0.2">
      <c r="A141" s="523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  <c r="AE141" s="419">
        <v>121.15967002666684</v>
      </c>
      <c r="AF141" s="365">
        <v>121.6723866421673</v>
      </c>
      <c r="AG141" s="365">
        <v>116.03634008214465</v>
      </c>
      <c r="AH141" s="419">
        <v>115.48970080542152</v>
      </c>
    </row>
    <row r="142" spans="1:34" ht="12.75" x14ac:dyDescent="0.2">
      <c r="AC142" s="25"/>
    </row>
    <row r="143" spans="1:34" ht="12.75" x14ac:dyDescent="0.2">
      <c r="AC143" s="25"/>
    </row>
    <row r="144" spans="1:34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H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6"/>
  <sheetViews>
    <sheetView topLeftCell="N1" workbookViewId="0">
      <selection activeCell="AE39" sqref="AE39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16384" width="9.140625" style="5"/>
  </cols>
  <sheetData>
    <row r="1" spans="1:34" ht="26.25" customHeight="1" x14ac:dyDescent="0.2">
      <c r="A1" s="600" t="s">
        <v>253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  <c r="AE4" s="487"/>
      <c r="AF4" s="518"/>
      <c r="AG4" s="518"/>
      <c r="AH4" s="551"/>
    </row>
    <row r="5" spans="1:3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20">
        <v>15663.442983865792</v>
      </c>
    </row>
    <row r="6" spans="1:34" x14ac:dyDescent="0.2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  <c r="AE6" s="488">
        <v>1246.4713170939151</v>
      </c>
      <c r="AF6" s="354">
        <v>1283.9558643690693</v>
      </c>
      <c r="AG6" s="354">
        <v>1314.4141567811246</v>
      </c>
      <c r="AH6" s="419">
        <v>1337.8670268745959</v>
      </c>
    </row>
    <row r="7" spans="1:34" x14ac:dyDescent="0.2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  <c r="AE7" s="488">
        <v>749.95956348806601</v>
      </c>
      <c r="AF7" s="354">
        <v>800.42086983041713</v>
      </c>
      <c r="AG7" s="354">
        <v>771.6365201129156</v>
      </c>
      <c r="AH7" s="419">
        <v>879.13950359637386</v>
      </c>
    </row>
    <row r="8" spans="1:34" x14ac:dyDescent="0.2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  <c r="AE8" s="488">
        <v>1479.3965402400158</v>
      </c>
      <c r="AF8" s="354">
        <v>1471.2353314493635</v>
      </c>
      <c r="AG8" s="354">
        <v>1454.8057633345322</v>
      </c>
      <c r="AH8" s="419">
        <v>1436.8525773171361</v>
      </c>
    </row>
    <row r="9" spans="1:34" x14ac:dyDescent="0.2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  <c r="AE9" s="488">
        <v>1637.6509237543312</v>
      </c>
      <c r="AF9" s="354">
        <v>1669.4755710641211</v>
      </c>
      <c r="AG9" s="354">
        <v>1708.0508615401116</v>
      </c>
      <c r="AH9" s="419">
        <v>1614.9766636227437</v>
      </c>
    </row>
    <row r="10" spans="1:34" x14ac:dyDescent="0.2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  <c r="AE10" s="488">
        <v>2468.6865631809496</v>
      </c>
      <c r="AF10" s="354">
        <v>2405.812389471947</v>
      </c>
      <c r="AG10" s="354">
        <v>2529.4549323534948</v>
      </c>
      <c r="AH10" s="419">
        <v>2529.7082591217904</v>
      </c>
    </row>
    <row r="11" spans="1:34" x14ac:dyDescent="0.2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  <c r="AE11" s="488">
        <v>98.915058500935302</v>
      </c>
      <c r="AF11" s="354">
        <v>98.924654991842232</v>
      </c>
      <c r="AG11" s="354">
        <v>101.90415132143723</v>
      </c>
      <c r="AH11" s="419">
        <v>67.996703103025595</v>
      </c>
    </row>
    <row r="12" spans="1:34" x14ac:dyDescent="0.2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  <c r="AE12" s="488">
        <v>1920.6790228885961</v>
      </c>
      <c r="AF12" s="354">
        <v>2001.3352912690857</v>
      </c>
      <c r="AG12" s="354">
        <v>1988.7393474115013</v>
      </c>
      <c r="AH12" s="419">
        <v>1897.4505712796338</v>
      </c>
    </row>
    <row r="13" spans="1:34" x14ac:dyDescent="0.2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  <c r="AE13" s="489">
        <v>1370.4463076804723</v>
      </c>
      <c r="AF13" s="354">
        <v>1275.1561832900213</v>
      </c>
      <c r="AG13" s="354">
        <v>1278.0955117613494</v>
      </c>
      <c r="AH13" s="419">
        <v>1282.8521502577935</v>
      </c>
    </row>
    <row r="14" spans="1:34" x14ac:dyDescent="0.2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  <c r="AE14" s="489">
        <v>3678.5623319360093</v>
      </c>
      <c r="AF14" s="419">
        <v>3796.923128487811</v>
      </c>
      <c r="AG14" s="354">
        <v>3842.1789603223619</v>
      </c>
      <c r="AH14" s="419">
        <v>3632.3399167862153</v>
      </c>
    </row>
    <row r="15" spans="1:34" x14ac:dyDescent="0.2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  <c r="AE15" s="488">
        <v>1006.235141569138</v>
      </c>
      <c r="AF15" s="419">
        <v>1025.1999692793404</v>
      </c>
      <c r="AG15" s="419">
        <v>1028.7880768466277</v>
      </c>
      <c r="AH15" s="419">
        <v>984.25961190650719</v>
      </c>
    </row>
    <row r="16" spans="1:34" x14ac:dyDescent="0.2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  <c r="AE16" s="488"/>
      <c r="AF16" s="419"/>
      <c r="AG16" s="419"/>
      <c r="AH16" s="419"/>
    </row>
    <row r="17" spans="1:34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  <c r="AE17" s="488"/>
      <c r="AF17" s="341"/>
      <c r="AG17" s="341"/>
      <c r="AH17" s="341"/>
    </row>
    <row r="18" spans="1:3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  <c r="AE18" s="487">
        <v>6857.9793817802502</v>
      </c>
      <c r="AF18" s="452">
        <v>6912.1430461136806</v>
      </c>
      <c r="AG18" s="420">
        <v>6995.2844099571403</v>
      </c>
      <c r="AH18" s="420">
        <v>6836.3982577979214</v>
      </c>
    </row>
    <row r="19" spans="1:34" x14ac:dyDescent="0.2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  <c r="AE19" s="489">
        <v>383.46528532292314</v>
      </c>
      <c r="AF19" s="354">
        <v>400.36174904210878</v>
      </c>
      <c r="AG19" s="419">
        <v>412.55850596453359</v>
      </c>
      <c r="AH19" s="419">
        <v>443.69858523830425</v>
      </c>
    </row>
    <row r="20" spans="1:34" x14ac:dyDescent="0.2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  <c r="AE20" s="489">
        <v>386.39344386163737</v>
      </c>
      <c r="AF20" s="354">
        <v>396.41807276066282</v>
      </c>
      <c r="AG20" s="354">
        <v>389.87251020323833</v>
      </c>
      <c r="AH20" s="419">
        <v>451.11491154915979</v>
      </c>
    </row>
    <row r="21" spans="1:34" x14ac:dyDescent="0.2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  <c r="AE21" s="489">
        <v>785.24223849250745</v>
      </c>
      <c r="AF21" s="354">
        <v>842.7186806310699</v>
      </c>
      <c r="AG21" s="354">
        <v>837.74080327337117</v>
      </c>
      <c r="AH21" s="419">
        <v>798.28462751385825</v>
      </c>
    </row>
    <row r="22" spans="1:34" x14ac:dyDescent="0.2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  <c r="AE22" s="489">
        <v>1214.1574835781093</v>
      </c>
      <c r="AF22" s="419">
        <v>1235.3365275890533</v>
      </c>
      <c r="AG22" s="354">
        <v>1250.7645277167621</v>
      </c>
      <c r="AH22" s="419">
        <v>1172.8467172443441</v>
      </c>
    </row>
    <row r="23" spans="1:34" x14ac:dyDescent="0.2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  <c r="AE23" s="489">
        <v>1199.9916691539268</v>
      </c>
      <c r="AF23" s="419">
        <v>1134.4083149445116</v>
      </c>
      <c r="AG23" s="354">
        <v>1189.8818211221478</v>
      </c>
      <c r="AH23" s="419">
        <v>1200.8523390699681</v>
      </c>
    </row>
    <row r="24" spans="1:34" x14ac:dyDescent="0.2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  <c r="AE24" s="489">
        <v>25.184572872663235</v>
      </c>
      <c r="AF24" s="419">
        <v>29.319246443976539</v>
      </c>
      <c r="AG24" s="419">
        <v>29.408961984488389</v>
      </c>
      <c r="AH24" s="419">
        <v>15.265433521748458</v>
      </c>
    </row>
    <row r="25" spans="1:34" x14ac:dyDescent="0.2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  <c r="AE25" s="489">
        <v>189.79791203937395</v>
      </c>
      <c r="AF25" s="419">
        <v>206.29955209472948</v>
      </c>
      <c r="AG25" s="419">
        <v>184.76741178581995</v>
      </c>
      <c r="AH25" s="419">
        <v>215.29607840310615</v>
      </c>
    </row>
    <row r="26" spans="1:34" x14ac:dyDescent="0.2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  <c r="AE26" s="489">
        <v>181.61458768083708</v>
      </c>
      <c r="AF26" s="419">
        <v>183.53302876583282</v>
      </c>
      <c r="AG26" s="419">
        <v>149.17997589314453</v>
      </c>
      <c r="AH26" s="419">
        <v>159.75717628256004</v>
      </c>
    </row>
    <row r="27" spans="1:34" x14ac:dyDescent="0.2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  <c r="AE27" s="489">
        <v>1521.076519820873</v>
      </c>
      <c r="AF27" s="419">
        <v>1497.7798597395763</v>
      </c>
      <c r="AG27" s="419">
        <v>1558.3503219117767</v>
      </c>
      <c r="AH27" s="419">
        <v>1448.5216167496831</v>
      </c>
    </row>
    <row r="28" spans="1:34" x14ac:dyDescent="0.2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  <c r="AE28" s="489">
        <v>971.05566895738036</v>
      </c>
      <c r="AF28" s="419">
        <v>985.96801410216005</v>
      </c>
      <c r="AG28" s="419">
        <v>992.75957010184129</v>
      </c>
      <c r="AH28" s="419">
        <v>930.76077222519882</v>
      </c>
    </row>
    <row r="29" spans="1:34" x14ac:dyDescent="0.2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  <c r="AE29" s="489"/>
      <c r="AF29" s="419"/>
      <c r="AG29" s="419"/>
      <c r="AH29" s="419"/>
    </row>
    <row r="30" spans="1:34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  <c r="AE30" s="489"/>
      <c r="AF30" s="341"/>
      <c r="AG30" s="341"/>
      <c r="AH30" s="341"/>
    </row>
    <row r="31" spans="1:3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  <c r="AE31" s="490">
        <v>8799.0233885521393</v>
      </c>
      <c r="AF31" s="420">
        <v>8916.296207389325</v>
      </c>
      <c r="AG31" s="420">
        <v>9022.7838718283074</v>
      </c>
      <c r="AH31" s="420">
        <v>8827.0447260678266</v>
      </c>
    </row>
    <row r="32" spans="1:34" x14ac:dyDescent="0.2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  <c r="AE32" s="489">
        <v>863.00603177099015</v>
      </c>
      <c r="AF32" s="419">
        <v>883.59411532695867</v>
      </c>
      <c r="AG32" s="419">
        <v>901.85565081658979</v>
      </c>
      <c r="AH32" s="419">
        <v>894.16844163629037</v>
      </c>
    </row>
    <row r="33" spans="1:34" x14ac:dyDescent="0.2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  <c r="AE33" s="489">
        <v>363.56611962642938</v>
      </c>
      <c r="AF33" s="419">
        <v>404.00279706975488</v>
      </c>
      <c r="AG33" s="419">
        <v>381.76400990967761</v>
      </c>
      <c r="AH33" s="419">
        <v>428.02459204721424</v>
      </c>
    </row>
    <row r="34" spans="1:34" x14ac:dyDescent="0.2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  <c r="AE34" s="489">
        <v>694.15430174750998</v>
      </c>
      <c r="AF34" s="419">
        <v>628.51665081829412</v>
      </c>
      <c r="AG34" s="419">
        <v>617.06496006116208</v>
      </c>
      <c r="AH34" s="419">
        <v>638.56794980327652</v>
      </c>
    </row>
    <row r="35" spans="1:34" x14ac:dyDescent="0.2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  <c r="AE35" s="489">
        <v>423.4934401762211</v>
      </c>
      <c r="AF35" s="419">
        <v>434.13904347506411</v>
      </c>
      <c r="AG35" s="419">
        <v>457.28633382334971</v>
      </c>
      <c r="AH35" s="419">
        <v>442.12994637840137</v>
      </c>
    </row>
    <row r="36" spans="1:34" x14ac:dyDescent="0.2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  <c r="AE36" s="489">
        <v>1268.6948940270211</v>
      </c>
      <c r="AF36" s="419">
        <v>1271.4040745274376</v>
      </c>
      <c r="AG36" s="419">
        <v>1339.5731112313531</v>
      </c>
      <c r="AH36" s="419">
        <v>1328.8559200518166</v>
      </c>
    </row>
    <row r="37" spans="1:34" x14ac:dyDescent="0.2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  <c r="AE37" s="489">
        <v>73.730485628272078</v>
      </c>
      <c r="AF37" s="419">
        <v>69.60540854786575</v>
      </c>
      <c r="AG37" s="419">
        <v>72.495189336948826</v>
      </c>
      <c r="AH37" s="419">
        <v>52.731269581277147</v>
      </c>
    </row>
    <row r="38" spans="1:34" x14ac:dyDescent="0.2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  <c r="AE38" s="489">
        <v>1730.8811108492202</v>
      </c>
      <c r="AF38" s="419">
        <v>1795.0357391743555</v>
      </c>
      <c r="AG38" s="419">
        <v>1803.9719356256803</v>
      </c>
      <c r="AH38" s="419">
        <v>1682.154492876525</v>
      </c>
    </row>
    <row r="39" spans="1:34" x14ac:dyDescent="0.2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  <c r="AE39" s="489">
        <v>1188.8317199996386</v>
      </c>
      <c r="AF39" s="419">
        <v>1091.6231545241876</v>
      </c>
      <c r="AG39" s="419">
        <v>1128.9155358682037</v>
      </c>
      <c r="AH39" s="419">
        <v>1123.0949739752327</v>
      </c>
    </row>
    <row r="40" spans="1:34" x14ac:dyDescent="0.2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  <c r="AE40" s="489">
        <v>2157.4858121151315</v>
      </c>
      <c r="AF40" s="419">
        <v>2299.1432687482452</v>
      </c>
      <c r="AG40" s="419">
        <v>2283.8286384105772</v>
      </c>
      <c r="AH40" s="419">
        <v>2183.8183000365316</v>
      </c>
    </row>
    <row r="41" spans="1:34" x14ac:dyDescent="0.2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  <c r="AE41" s="491">
        <v>35.179472611757561</v>
      </c>
      <c r="AF41" s="419">
        <v>39.231955177180311</v>
      </c>
      <c r="AG41" s="419">
        <v>36.028506744786291</v>
      </c>
      <c r="AH41" s="419">
        <v>53.498839681307963</v>
      </c>
    </row>
    <row r="42" spans="1:34" ht="12.75" x14ac:dyDescent="0.2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  <c r="AE42" s="556"/>
      <c r="AF42" s="341"/>
      <c r="AG42" s="341"/>
      <c r="AH42" s="341"/>
    </row>
    <row r="43" spans="1:34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</row>
    <row r="62" spans="1:30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</row>
    <row r="63" spans="1:30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</sheetData>
  <mergeCells count="2">
    <mergeCell ref="A2:A3"/>
    <mergeCell ref="A1:AH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8"/>
  <sheetViews>
    <sheetView topLeftCell="P1" workbookViewId="0">
      <selection activeCell="AJ8" sqref="AJ8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16384" width="9.140625" style="5"/>
  </cols>
  <sheetData>
    <row r="1" spans="1:34" ht="26.25" customHeight="1" x14ac:dyDescent="0.2">
      <c r="A1" s="600" t="s">
        <v>236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  <c r="AE4" s="518"/>
      <c r="AF4" s="518"/>
      <c r="AG4" s="518"/>
      <c r="AH4" s="551"/>
    </row>
    <row r="5" spans="1:3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20">
        <v>15663.442983865792</v>
      </c>
    </row>
    <row r="6" spans="1:34" x14ac:dyDescent="0.2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  <c r="AE6" s="488">
        <v>13383.286017136354</v>
      </c>
      <c r="AF6" s="354">
        <v>13594.14067062635</v>
      </c>
      <c r="AG6" s="354">
        <v>13738.615105513925</v>
      </c>
      <c r="AH6" s="419">
        <v>13442.955930866674</v>
      </c>
    </row>
    <row r="7" spans="1:34" x14ac:dyDescent="0.2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  <c r="AE7" s="488">
        <v>766.70984046557442</v>
      </c>
      <c r="AF7" s="354">
        <v>811.22669251262209</v>
      </c>
      <c r="AG7" s="354">
        <v>840.37064187080648</v>
      </c>
      <c r="AH7" s="419">
        <v>812.60089717863423</v>
      </c>
    </row>
    <row r="8" spans="1:34" x14ac:dyDescent="0.2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  <c r="AE8" s="489">
        <v>1407.2687209969833</v>
      </c>
      <c r="AF8" s="354">
        <v>1352.1987433665192</v>
      </c>
      <c r="AG8" s="354">
        <v>1357.6541887231699</v>
      </c>
      <c r="AH8" s="419">
        <v>1331.6073488408076</v>
      </c>
    </row>
    <row r="9" spans="1:34" x14ac:dyDescent="0.2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  <c r="AE9" s="488">
        <v>99.738191733477095</v>
      </c>
      <c r="AF9" s="419">
        <v>70.873146997649158</v>
      </c>
      <c r="AG9" s="354">
        <v>81.42834567743617</v>
      </c>
      <c r="AH9" s="419">
        <v>76.278806979739784</v>
      </c>
    </row>
    <row r="10" spans="1:34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  <c r="AE10" s="488"/>
      <c r="AF10" s="419"/>
      <c r="AG10" s="354"/>
      <c r="AH10" s="419"/>
    </row>
    <row r="11" spans="1:34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  <c r="AE11" s="487">
        <v>6857.9793817802502</v>
      </c>
      <c r="AF11" s="452">
        <v>6912.1430461136806</v>
      </c>
      <c r="AG11" s="420">
        <v>6995.2844099571403</v>
      </c>
      <c r="AH11" s="420">
        <v>6836.3982577979214</v>
      </c>
    </row>
    <row r="12" spans="1:34" x14ac:dyDescent="0.2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  <c r="AE12" s="488">
        <v>6011.9060146094607</v>
      </c>
      <c r="AF12" s="354">
        <v>6120.8541675790748</v>
      </c>
      <c r="AG12" s="419">
        <v>6182.2097055997301</v>
      </c>
      <c r="AH12" s="419">
        <v>6040.0872976680075</v>
      </c>
    </row>
    <row r="13" spans="1:34" x14ac:dyDescent="0.2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  <c r="AE13" s="488">
        <v>150.40031799204624</v>
      </c>
      <c r="AF13" s="354">
        <v>155.67975866434409</v>
      </c>
      <c r="AG13" s="354">
        <v>152.75959789564072</v>
      </c>
      <c r="AH13" s="419">
        <v>175.98438014368745</v>
      </c>
    </row>
    <row r="14" spans="1:34" x14ac:dyDescent="0.2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  <c r="AE14" s="488">
        <v>635.17430075581285</v>
      </c>
      <c r="AF14" s="354">
        <v>594.20311196025466</v>
      </c>
      <c r="AG14" s="354">
        <v>605.12198781812765</v>
      </c>
      <c r="AH14" s="419">
        <v>570.22969337018299</v>
      </c>
    </row>
    <row r="15" spans="1:34" x14ac:dyDescent="0.2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  <c r="AE15" s="488">
        <v>60.498748422928081</v>
      </c>
      <c r="AF15" s="354">
        <v>41.406007910000874</v>
      </c>
      <c r="AG15" s="354">
        <v>55.193118643630932</v>
      </c>
      <c r="AH15" s="419">
        <v>50.096886616045374</v>
      </c>
    </row>
    <row r="16" spans="1:34" x14ac:dyDescent="0.2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  <c r="AE16" s="488"/>
      <c r="AF16" s="354"/>
      <c r="AG16" s="354"/>
      <c r="AH16" s="419"/>
    </row>
    <row r="17" spans="1:34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  <c r="AE17" s="490">
        <v>8799.0233885521393</v>
      </c>
      <c r="AF17" s="452">
        <v>8916.296207389325</v>
      </c>
      <c r="AG17" s="452">
        <v>9022.7838718283074</v>
      </c>
      <c r="AH17" s="420">
        <v>8827.0447260678266</v>
      </c>
    </row>
    <row r="18" spans="1:34" x14ac:dyDescent="0.2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  <c r="AE18" s="489">
        <v>7371.380002526912</v>
      </c>
      <c r="AF18" s="354">
        <v>7473.2865030471439</v>
      </c>
      <c r="AG18" s="354">
        <v>7556.4053999143171</v>
      </c>
      <c r="AH18" s="419">
        <v>7402.8686331985737</v>
      </c>
    </row>
    <row r="19" spans="1:34" x14ac:dyDescent="0.2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  <c r="AE19" s="489">
        <v>616.3095224735282</v>
      </c>
      <c r="AF19" s="354">
        <v>655.54693384827715</v>
      </c>
      <c r="AG19" s="354">
        <v>687.6110439751659</v>
      </c>
      <c r="AH19" s="419">
        <v>636.61651703494749</v>
      </c>
    </row>
    <row r="20" spans="1:34" x14ac:dyDescent="0.2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  <c r="AE20" s="489">
        <v>772.09442024117163</v>
      </c>
      <c r="AF20" s="419">
        <v>757.99563140626719</v>
      </c>
      <c r="AG20" s="354">
        <v>752.53220090504215</v>
      </c>
      <c r="AH20" s="419">
        <v>761.37765547062361</v>
      </c>
    </row>
    <row r="21" spans="1:34" x14ac:dyDescent="0.2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  <c r="AE21" s="491">
        <v>39.239443310548971</v>
      </c>
      <c r="AF21" s="365">
        <v>29.467139087648277</v>
      </c>
      <c r="AG21" s="365">
        <v>26.235227033805266</v>
      </c>
      <c r="AH21" s="419">
        <v>26.18192036369441</v>
      </c>
    </row>
    <row r="22" spans="1:34" ht="12.75" x14ac:dyDescent="0.2">
      <c r="A22" s="25"/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</row>
    <row r="23" spans="1:34" ht="12.75" x14ac:dyDescent="0.2">
      <c r="A23" s="25"/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</row>
    <row r="24" spans="1:34" ht="12.75" x14ac:dyDescent="0.2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</row>
    <row r="25" spans="1:34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</row>
    <row r="26" spans="1:34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</row>
    <row r="27" spans="1:3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</row>
    <row r="28" spans="1:3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</row>
    <row r="29" spans="1:3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</row>
    <row r="30" spans="1:3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</row>
    <row r="31" spans="1:34" ht="12.75" x14ac:dyDescent="0.2">
      <c r="AC31" s="25"/>
      <c r="AD31" s="25"/>
    </row>
    <row r="32" spans="1:34" ht="12.75" x14ac:dyDescent="0.2">
      <c r="AC32" s="25"/>
      <c r="AD32" s="25"/>
    </row>
    <row r="33" spans="29:30" ht="12.75" x14ac:dyDescent="0.2">
      <c r="AC33" s="25"/>
      <c r="AD33" s="25"/>
    </row>
    <row r="34" spans="29:30" ht="12.75" x14ac:dyDescent="0.2">
      <c r="AC34" s="25"/>
      <c r="AD34" s="25"/>
    </row>
    <row r="35" spans="29:30" ht="12.75" x14ac:dyDescent="0.2">
      <c r="AC35" s="25"/>
      <c r="AD35" s="25"/>
    </row>
    <row r="36" spans="29:30" ht="12.75" x14ac:dyDescent="0.2">
      <c r="AC36" s="25"/>
      <c r="AD36" s="25"/>
    </row>
    <row r="37" spans="29:30" ht="12.75" x14ac:dyDescent="0.2">
      <c r="AC37" s="25"/>
      <c r="AD37" s="25"/>
    </row>
    <row r="38" spans="29:30" ht="12.75" x14ac:dyDescent="0.2">
      <c r="AC38" s="25"/>
      <c r="AD38" s="25"/>
    </row>
    <row r="39" spans="29:30" ht="12.75" x14ac:dyDescent="0.2">
      <c r="AC39" s="25"/>
      <c r="AD39" s="25"/>
    </row>
    <row r="40" spans="29:30" ht="12.75" x14ac:dyDescent="0.2">
      <c r="AC40" s="25"/>
      <c r="AD40" s="25"/>
    </row>
    <row r="41" spans="29:30" ht="12.75" x14ac:dyDescent="0.2">
      <c r="AC41" s="25"/>
      <c r="AD41" s="25"/>
    </row>
    <row r="42" spans="29:30" ht="12.75" x14ac:dyDescent="0.2">
      <c r="AC42" s="25"/>
      <c r="AD42" s="25"/>
    </row>
    <row r="43" spans="29:30" ht="12.75" x14ac:dyDescent="0.2">
      <c r="AC43" s="25"/>
      <c r="AD43" s="25"/>
    </row>
    <row r="44" spans="29:30" ht="12.75" x14ac:dyDescent="0.2">
      <c r="AC44" s="25"/>
      <c r="AD44" s="25"/>
    </row>
    <row r="45" spans="29:30" ht="12.75" x14ac:dyDescent="0.2">
      <c r="AC45" s="25"/>
      <c r="AD45" s="25"/>
    </row>
    <row r="46" spans="29:30" ht="12.75" x14ac:dyDescent="0.2">
      <c r="AD46" s="25"/>
    </row>
    <row r="47" spans="29:30" ht="12.75" x14ac:dyDescent="0.2">
      <c r="AD47" s="25"/>
    </row>
    <row r="48" spans="29:30" ht="12.75" x14ac:dyDescent="0.2">
      <c r="AD48" s="25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workbookViewId="0">
      <selection sqref="A1:AH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16384" width="9.140625" style="5"/>
  </cols>
  <sheetData>
    <row r="1" spans="1:34" ht="24" customHeight="1" x14ac:dyDescent="0.2">
      <c r="A1" s="600" t="s">
        <v>237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256</v>
      </c>
      <c r="S2" s="228" t="s">
        <v>257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  <c r="AE4" s="518"/>
      <c r="AF4" s="518"/>
      <c r="AG4" s="518"/>
      <c r="AH4" s="518"/>
    </row>
    <row r="5" spans="1:3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15663.442983865792</v>
      </c>
    </row>
    <row r="6" spans="1:34" x14ac:dyDescent="0.2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  <c r="AE6" s="487">
        <v>351.92848041060489</v>
      </c>
      <c r="AF6" s="354">
        <v>347.31935320926118</v>
      </c>
      <c r="AG6" s="354">
        <v>317.74144097620507</v>
      </c>
      <c r="AH6" s="419">
        <v>305.99068180221889</v>
      </c>
    </row>
    <row r="7" spans="1:34" x14ac:dyDescent="0.2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  <c r="AE7" s="557">
        <v>1048.9566102515173</v>
      </c>
      <c r="AF7" s="354">
        <v>1054.1603983294224</v>
      </c>
      <c r="AG7" s="354">
        <v>996.0504301353601</v>
      </c>
      <c r="AH7" s="419">
        <v>1019.5245098717417</v>
      </c>
    </row>
    <row r="8" spans="1:34" x14ac:dyDescent="0.2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  <c r="AE8" s="488">
        <v>1050.2100252371004</v>
      </c>
      <c r="AF8" s="465">
        <v>1069.911134899136</v>
      </c>
      <c r="AG8" s="354">
        <v>1091.5807379228565</v>
      </c>
      <c r="AH8" s="419">
        <v>1098.1176041793178</v>
      </c>
    </row>
    <row r="9" spans="1:34" x14ac:dyDescent="0.2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  <c r="AE9" s="558">
        <v>8658.5599320707606</v>
      </c>
      <c r="AF9" s="577">
        <v>8809.3834811518827</v>
      </c>
      <c r="AG9" s="465">
        <v>8867.9310699168764</v>
      </c>
      <c r="AH9" s="419">
        <v>8490.8518223000592</v>
      </c>
    </row>
    <row r="10" spans="1:34" x14ac:dyDescent="0.2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  <c r="AE10" s="557">
        <v>4547.3477223624195</v>
      </c>
      <c r="AF10" s="465">
        <v>4547.6648859133302</v>
      </c>
      <c r="AG10" s="577">
        <v>4743.6110032275528</v>
      </c>
      <c r="AH10" s="464">
        <v>4748.2793611311427</v>
      </c>
    </row>
    <row r="11" spans="1:34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  <c r="AE11" s="559"/>
      <c r="AF11" s="466"/>
      <c r="AG11" s="577"/>
      <c r="AH11" s="464"/>
    </row>
    <row r="12" spans="1:34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  <c r="AE12" s="560">
        <v>6857.9793817802502</v>
      </c>
      <c r="AF12" s="578">
        <v>6912.1430461136806</v>
      </c>
      <c r="AG12" s="492">
        <v>6995.2844099571403</v>
      </c>
      <c r="AH12" s="492">
        <v>6836.3982577979214</v>
      </c>
    </row>
    <row r="13" spans="1:34" x14ac:dyDescent="0.2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  <c r="AE13" s="561">
        <v>227.5706527064728</v>
      </c>
      <c r="AF13" s="579">
        <v>217.79505709040313</v>
      </c>
      <c r="AG13" s="466">
        <v>206.59516950477476</v>
      </c>
      <c r="AH13" s="579">
        <v>197.73845549622644</v>
      </c>
    </row>
    <row r="14" spans="1:34" x14ac:dyDescent="0.2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  <c r="AE14" s="561">
        <v>667.21515439069162</v>
      </c>
      <c r="AF14" s="579">
        <v>699.54786017658444</v>
      </c>
      <c r="AG14" s="468">
        <v>664.18046067612022</v>
      </c>
      <c r="AH14" s="579">
        <v>678.41150388469384</v>
      </c>
    </row>
    <row r="15" spans="1:34" x14ac:dyDescent="0.2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  <c r="AE15" s="561">
        <v>654.23321478175865</v>
      </c>
      <c r="AF15" s="579">
        <v>644.58654016325136</v>
      </c>
      <c r="AG15" s="468">
        <v>650.57810842491995</v>
      </c>
      <c r="AH15" s="579">
        <v>658.41129148804055</v>
      </c>
    </row>
    <row r="16" spans="1:34" x14ac:dyDescent="0.2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  <c r="AE16" s="561">
        <v>3765.9515805044412</v>
      </c>
      <c r="AF16" s="579">
        <v>3826.9840367558982</v>
      </c>
      <c r="AG16" s="468">
        <v>3876.3392958551631</v>
      </c>
      <c r="AH16" s="579">
        <v>3742.165946962185</v>
      </c>
    </row>
    <row r="17" spans="1:34" x14ac:dyDescent="0.2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  <c r="AE17" s="561">
        <v>1543.0087793968671</v>
      </c>
      <c r="AF17" s="579">
        <v>1523.2295519275515</v>
      </c>
      <c r="AG17" s="468">
        <v>1596.4377758895344</v>
      </c>
      <c r="AH17" s="579">
        <v>1559.6710599667911</v>
      </c>
    </row>
    <row r="18" spans="1:34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  <c r="AE18" s="561"/>
      <c r="AF18" s="579"/>
      <c r="AG18" s="468"/>
      <c r="AH18" s="579"/>
    </row>
    <row r="19" spans="1:34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  <c r="AE19" s="560">
        <v>8799.0233885521393</v>
      </c>
      <c r="AF19" s="578">
        <v>8916.296207389325</v>
      </c>
      <c r="AG19" s="467">
        <v>9022.7838718283074</v>
      </c>
      <c r="AH19" s="578">
        <v>8827.0447260678266</v>
      </c>
    </row>
    <row r="20" spans="1:34" x14ac:dyDescent="0.2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  <c r="AE20" s="561">
        <v>124.35782770413202</v>
      </c>
      <c r="AF20" s="579">
        <v>129.52429611885833</v>
      </c>
      <c r="AG20" s="468">
        <v>111.14627147143052</v>
      </c>
      <c r="AH20" s="579">
        <v>108.25222630599274</v>
      </c>
    </row>
    <row r="21" spans="1:34" x14ac:dyDescent="0.2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  <c r="AE21" s="561">
        <v>381.74145586082369</v>
      </c>
      <c r="AF21" s="579">
        <v>354.61253815283681</v>
      </c>
      <c r="AG21" s="468">
        <v>331.86996945923977</v>
      </c>
      <c r="AH21" s="579">
        <v>341.11300598704713</v>
      </c>
    </row>
    <row r="22" spans="1:34" x14ac:dyDescent="0.2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  <c r="AE22" s="561">
        <v>395.97681045534171</v>
      </c>
      <c r="AF22" s="579">
        <v>425.32459473588426</v>
      </c>
      <c r="AG22" s="468">
        <v>441.00262949793643</v>
      </c>
      <c r="AH22" s="579">
        <v>439.70631269127608</v>
      </c>
    </row>
    <row r="23" spans="1:34" x14ac:dyDescent="0.2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  <c r="AE23" s="561">
        <v>4892.6083515663322</v>
      </c>
      <c r="AF23" s="579">
        <v>4982.3994443959764</v>
      </c>
      <c r="AG23" s="468">
        <v>4991.5917740617206</v>
      </c>
      <c r="AH23" s="579">
        <v>4748.6858753378883</v>
      </c>
    </row>
    <row r="24" spans="1:34" x14ac:dyDescent="0.2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  <c r="AE24" s="562">
        <v>3004.3389429655522</v>
      </c>
      <c r="AF24" s="580">
        <v>3024.4353339857694</v>
      </c>
      <c r="AG24" s="580">
        <v>3147.1732273380239</v>
      </c>
      <c r="AH24" s="580">
        <v>3188.6083011643659</v>
      </c>
    </row>
    <row r="25" spans="1:34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</row>
    <row r="26" spans="1:34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</row>
    <row r="27" spans="1:3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 x14ac:dyDescent="0.2">
      <c r="AC37" s="28"/>
      <c r="AD37" s="25"/>
    </row>
    <row r="38" spans="1:30" ht="12.75" x14ac:dyDescent="0.2">
      <c r="AC38" s="28"/>
      <c r="AD38" s="25"/>
    </row>
    <row r="39" spans="1:30" ht="12.75" x14ac:dyDescent="0.2">
      <c r="AC39" s="28"/>
      <c r="AD39" s="25"/>
    </row>
    <row r="40" spans="1:30" ht="12.75" x14ac:dyDescent="0.2">
      <c r="AC40" s="28"/>
      <c r="AD40" s="25"/>
    </row>
    <row r="41" spans="1:30" ht="12.75" x14ac:dyDescent="0.2">
      <c r="AC41" s="28"/>
      <c r="AD41" s="25"/>
    </row>
    <row r="42" spans="1:30" ht="12.75" x14ac:dyDescent="0.2">
      <c r="AC42" s="28"/>
      <c r="AD42" s="25"/>
    </row>
    <row r="43" spans="1:30" ht="12.75" x14ac:dyDescent="0.2">
      <c r="AC43" s="28"/>
      <c r="AD43" s="25"/>
    </row>
    <row r="44" spans="1:30" ht="12.75" x14ac:dyDescent="0.2">
      <c r="AC44" s="28"/>
      <c r="AD44" s="25"/>
    </row>
    <row r="45" spans="1:30" ht="12.75" x14ac:dyDescent="0.2">
      <c r="AC45" s="28"/>
      <c r="AD45" s="25"/>
    </row>
    <row r="46" spans="1:30" ht="12.75" x14ac:dyDescent="0.2">
      <c r="AC46" s="25"/>
      <c r="AD46" s="25"/>
    </row>
    <row r="47" spans="1:30" ht="12.75" x14ac:dyDescent="0.2">
      <c r="AC47" s="25"/>
      <c r="AD47" s="25"/>
    </row>
    <row r="48" spans="1:30" ht="12.75" x14ac:dyDescent="0.2">
      <c r="AC48" s="25"/>
      <c r="AD48" s="25"/>
    </row>
    <row r="49" spans="29:30" ht="12.75" x14ac:dyDescent="0.2">
      <c r="AC49" s="25"/>
      <c r="AD49" s="25"/>
    </row>
    <row r="50" spans="29:30" ht="12.75" x14ac:dyDescent="0.2">
      <c r="AC50" s="25"/>
      <c r="AD50" s="25"/>
    </row>
    <row r="51" spans="29:30" ht="12.75" x14ac:dyDescent="0.2">
      <c r="AC51" s="25"/>
      <c r="AD51" s="25"/>
    </row>
    <row r="52" spans="29:30" ht="12.75" x14ac:dyDescent="0.2">
      <c r="AC52" s="25"/>
      <c r="AD52" s="25"/>
    </row>
    <row r="53" spans="29:30" ht="12.75" x14ac:dyDescent="0.2">
      <c r="AC53" s="25"/>
      <c r="AD53" s="25"/>
    </row>
    <row r="54" spans="29:30" ht="12.75" x14ac:dyDescent="0.2">
      <c r="AC54" s="25"/>
      <c r="AD54" s="25"/>
    </row>
    <row r="55" spans="29:30" ht="12.75" x14ac:dyDescent="0.2">
      <c r="AC55" s="25"/>
      <c r="AD55" s="25"/>
    </row>
    <row r="56" spans="29:30" ht="12.75" x14ac:dyDescent="0.2">
      <c r="AC56" s="25"/>
      <c r="AD56" s="25"/>
    </row>
    <row r="57" spans="29:30" ht="12.75" x14ac:dyDescent="0.2">
      <c r="AC57" s="25"/>
      <c r="AD57" s="25"/>
    </row>
    <row r="58" spans="29:30" ht="12.75" x14ac:dyDescent="0.2">
      <c r="AC58" s="25"/>
      <c r="AD58" s="25"/>
    </row>
    <row r="59" spans="29:30" ht="12.75" x14ac:dyDescent="0.2">
      <c r="AC59" s="25"/>
      <c r="AD59" s="25"/>
    </row>
    <row r="60" spans="29:30" ht="12.75" x14ac:dyDescent="0.2">
      <c r="AC60" s="25"/>
      <c r="AD60" s="25"/>
    </row>
    <row r="61" spans="29:30" ht="12.75" x14ac:dyDescent="0.2">
      <c r="AD61" s="25"/>
    </row>
    <row r="62" spans="29:30" ht="12.75" x14ac:dyDescent="0.2">
      <c r="AD62" s="25"/>
    </row>
    <row r="63" spans="29:30" ht="12.75" x14ac:dyDescent="0.2">
      <c r="AD63" s="25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2"/>
  <sheetViews>
    <sheetView workbookViewId="0">
      <selection sqref="A1:AH1"/>
    </sheetView>
  </sheetViews>
  <sheetFormatPr defaultColWidth="9.140625" defaultRowHeight="12" x14ac:dyDescent="0.2"/>
  <cols>
    <col min="1" max="1" width="34.5703125" style="5" customWidth="1"/>
    <col min="2" max="29" width="9.42578125" style="5" customWidth="1"/>
    <col min="30" max="16384" width="9.140625" style="5"/>
  </cols>
  <sheetData>
    <row r="1" spans="1:34" ht="26.25" customHeight="1" x14ac:dyDescent="0.2">
      <c r="A1" s="600" t="s">
        <v>238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  <c r="AE4" s="487"/>
      <c r="AF4" s="518"/>
      <c r="AG4" s="518"/>
      <c r="AH4" s="551"/>
    </row>
    <row r="5" spans="1:34" s="7" customFormat="1" x14ac:dyDescent="0.2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  <c r="AE5" s="487"/>
      <c r="AF5" s="452" t="s">
        <v>339</v>
      </c>
      <c r="AG5" s="452"/>
      <c r="AH5" s="420" t="s">
        <v>339</v>
      </c>
    </row>
    <row r="6" spans="1:34" s="7" customFormat="1" x14ac:dyDescent="0.2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13442.955930866674</v>
      </c>
    </row>
    <row r="7" spans="1:34" x14ac:dyDescent="0.2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  <c r="AE7" s="488">
        <v>6268.7281575482139</v>
      </c>
      <c r="AF7" s="354">
        <v>6208.0433362695321</v>
      </c>
      <c r="AG7" s="354">
        <v>6328.4069624616559</v>
      </c>
      <c r="AH7" s="419">
        <v>6355.0833879261545</v>
      </c>
    </row>
    <row r="8" spans="1:34" x14ac:dyDescent="0.2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  <c r="AE8" s="488">
        <v>6857.998614755832</v>
      </c>
      <c r="AF8" s="354">
        <v>7141.2147754533726</v>
      </c>
      <c r="AG8" s="354">
        <v>7142.0363439901357</v>
      </c>
      <c r="AH8" s="419">
        <v>6874.2872679256698</v>
      </c>
    </row>
    <row r="9" spans="1:34" x14ac:dyDescent="0.2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  <c r="AE9" s="488">
        <v>256.55924483232241</v>
      </c>
      <c r="AF9" s="354">
        <v>244.88255890332385</v>
      </c>
      <c r="AG9" s="354">
        <v>268.17179906226357</v>
      </c>
      <c r="AH9" s="419">
        <v>213.585275014747</v>
      </c>
    </row>
    <row r="10" spans="1:3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  <c r="AE10" s="488"/>
      <c r="AF10" s="354"/>
      <c r="AG10" s="354"/>
      <c r="AH10" s="419"/>
    </row>
    <row r="11" spans="1:34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  <c r="AE11" s="487">
        <v>6011.9060146094607</v>
      </c>
      <c r="AF11" s="452">
        <v>6120.8541675790748</v>
      </c>
      <c r="AG11" s="452">
        <v>6182.2097055997301</v>
      </c>
      <c r="AH11" s="420">
        <v>6040.0872976680075</v>
      </c>
    </row>
    <row r="12" spans="1:34" x14ac:dyDescent="0.2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  <c r="AE12" s="488">
        <v>2648.8467729451768</v>
      </c>
      <c r="AF12" s="354">
        <v>2635.7969662343639</v>
      </c>
      <c r="AG12" s="354">
        <v>2673.5125378684752</v>
      </c>
      <c r="AH12" s="419">
        <v>2685.9447469547022</v>
      </c>
    </row>
    <row r="13" spans="1:34" x14ac:dyDescent="0.2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  <c r="AE13" s="488">
        <v>3261.0611797876263</v>
      </c>
      <c r="AF13" s="354">
        <v>3390.8675818185225</v>
      </c>
      <c r="AG13" s="354">
        <v>3403.5939641846758</v>
      </c>
      <c r="AH13" s="419">
        <v>3261.4990607043915</v>
      </c>
    </row>
    <row r="14" spans="1:34" x14ac:dyDescent="0.2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  <c r="AE14" s="488">
        <v>101.99806187663593</v>
      </c>
      <c r="AF14" s="354">
        <v>94.189619526197873</v>
      </c>
      <c r="AG14" s="354">
        <v>105.1032035465614</v>
      </c>
      <c r="AH14" s="419">
        <v>92.643490008929319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</row>
    <row r="16" spans="1:34" s="7" customFormat="1" x14ac:dyDescent="0.2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  <c r="AE16" s="487">
        <v>7371.380002526912</v>
      </c>
      <c r="AF16" s="452">
        <v>7473.2865030471439</v>
      </c>
      <c r="AG16" s="452">
        <v>7556.4053999143171</v>
      </c>
      <c r="AH16" s="420">
        <v>7402.8686331985737</v>
      </c>
    </row>
    <row r="17" spans="1:34" x14ac:dyDescent="0.2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  <c r="AE17" s="488">
        <v>3619.8813846030353</v>
      </c>
      <c r="AF17" s="354">
        <v>3572.2463700351382</v>
      </c>
      <c r="AG17" s="354">
        <v>3654.8944245931802</v>
      </c>
      <c r="AH17" s="419">
        <v>3669.1386409714992</v>
      </c>
    </row>
    <row r="18" spans="1:34" x14ac:dyDescent="0.2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  <c r="AE18" s="488">
        <v>3596.9374349682321</v>
      </c>
      <c r="AF18" s="354">
        <v>3750.3471936348765</v>
      </c>
      <c r="AG18" s="354">
        <v>3738.4423798054454</v>
      </c>
      <c r="AH18" s="419">
        <v>3612.7882072212924</v>
      </c>
    </row>
    <row r="19" spans="1:34" x14ac:dyDescent="0.2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  <c r="AE19" s="488">
        <v>154.56118295568621</v>
      </c>
      <c r="AF19" s="354">
        <v>150.69293937712578</v>
      </c>
      <c r="AG19" s="354">
        <v>163.06859551570201</v>
      </c>
      <c r="AH19" s="419">
        <v>120.94178500581778</v>
      </c>
    </row>
    <row r="20" spans="1:3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  <c r="AE20" s="488"/>
      <c r="AF20" s="354"/>
      <c r="AG20" s="354"/>
      <c r="AH20" s="419"/>
    </row>
    <row r="21" spans="1:34" s="7" customFormat="1" x14ac:dyDescent="0.2">
      <c r="A21" s="23" t="s">
        <v>239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  <c r="AE21" s="487"/>
      <c r="AF21" s="452" t="s">
        <v>339</v>
      </c>
      <c r="AG21" s="452"/>
      <c r="AH21" s="420" t="s">
        <v>339</v>
      </c>
    </row>
    <row r="22" spans="1:34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87">
        <v>13383.286017136354</v>
      </c>
      <c r="AF22" s="452">
        <v>13594.14067062635</v>
      </c>
      <c r="AG22" s="452">
        <v>13738.615105513925</v>
      </c>
      <c r="AH22" s="420">
        <v>13442.955930866674</v>
      </c>
    </row>
    <row r="23" spans="1:34" x14ac:dyDescent="0.2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  <c r="AE23" s="489">
        <v>8489.4681647371144</v>
      </c>
      <c r="AF23" s="354">
        <v>8515.9463258713058</v>
      </c>
      <c r="AG23" s="354">
        <v>8820.3360006725416</v>
      </c>
      <c r="AH23" s="419">
        <v>8796.9433859603014</v>
      </c>
    </row>
    <row r="24" spans="1:34" x14ac:dyDescent="0.2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  <c r="AE24" s="489">
        <v>4727.7769759954099</v>
      </c>
      <c r="AF24" s="354">
        <v>4911.4422637668831</v>
      </c>
      <c r="AG24" s="354">
        <v>4750.5283248663445</v>
      </c>
      <c r="AH24" s="419">
        <v>4512.3907404904321</v>
      </c>
    </row>
    <row r="25" spans="1:34" x14ac:dyDescent="0.2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  <c r="AE25" s="489">
        <v>166.04087640380814</v>
      </c>
      <c r="AF25" s="354">
        <v>166.75208098804603</v>
      </c>
      <c r="AG25" s="354">
        <v>167.75077997513708</v>
      </c>
      <c r="AH25" s="419">
        <v>133.62180441587054</v>
      </c>
    </row>
    <row r="26" spans="1:34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  <c r="AE26" s="489"/>
      <c r="AF26" s="354"/>
      <c r="AG26" s="354"/>
      <c r="AH26" s="419"/>
    </row>
    <row r="27" spans="1:34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52">
        <v>6120.8541675790748</v>
      </c>
      <c r="AG27" s="452">
        <v>6182.2097055997301</v>
      </c>
      <c r="AH27" s="420">
        <v>6040.0872976680075</v>
      </c>
    </row>
    <row r="28" spans="1:34" x14ac:dyDescent="0.2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  <c r="AE28" s="489">
        <v>3720.5857542150161</v>
      </c>
      <c r="AF28" s="419">
        <v>3737.1810009830929</v>
      </c>
      <c r="AG28" s="354">
        <v>3885.2955918047242</v>
      </c>
      <c r="AH28" s="419">
        <v>3820.6324193779778</v>
      </c>
    </row>
    <row r="29" spans="1:34" x14ac:dyDescent="0.2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  <c r="AE29" s="489">
        <v>2233.9860893442501</v>
      </c>
      <c r="AF29" s="419">
        <v>2314.2530407348863</v>
      </c>
      <c r="AG29" s="354">
        <v>2240.418527231127</v>
      </c>
      <c r="AH29" s="419">
        <v>2163.519927869067</v>
      </c>
    </row>
    <row r="30" spans="1:34" x14ac:dyDescent="0.2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  <c r="AE30" s="489">
        <v>57.334171050177289</v>
      </c>
      <c r="AF30" s="419">
        <v>69.420125861105973</v>
      </c>
      <c r="AG30" s="354">
        <v>56.49558656387466</v>
      </c>
      <c r="AH30" s="419">
        <v>55.934950420979902</v>
      </c>
    </row>
    <row r="31" spans="1:34" x14ac:dyDescent="0.2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  <c r="AE31" s="489"/>
      <c r="AF31" s="419"/>
      <c r="AG31" s="354"/>
      <c r="AH31" s="419"/>
    </row>
    <row r="32" spans="1:34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52">
        <v>7556.4053999143171</v>
      </c>
      <c r="AH32" s="420">
        <v>7402.8686331985737</v>
      </c>
    </row>
    <row r="33" spans="1:34" x14ac:dyDescent="0.2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  <c r="AE33" s="489">
        <v>4768.8824105221402</v>
      </c>
      <c r="AF33" s="419">
        <v>4778.7653248882125</v>
      </c>
      <c r="AG33" s="354">
        <v>4935.040408867836</v>
      </c>
      <c r="AH33" s="419">
        <v>4976.3109665823176</v>
      </c>
    </row>
    <row r="34" spans="1:34" x14ac:dyDescent="0.2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  <c r="AE34" s="489">
        <v>2493.7908866511557</v>
      </c>
      <c r="AF34" s="419">
        <v>2597.1892230320063</v>
      </c>
      <c r="AG34" s="419">
        <v>2510.1097976352321</v>
      </c>
      <c r="AH34" s="419">
        <v>2348.8708126213719</v>
      </c>
    </row>
    <row r="35" spans="1:34" x14ac:dyDescent="0.2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  <c r="AE35" s="489">
        <v>108.70670535363094</v>
      </c>
      <c r="AF35" s="419">
        <v>97.331955126939945</v>
      </c>
      <c r="AG35" s="419">
        <v>111.25519341126235</v>
      </c>
      <c r="AH35" s="419">
        <v>77.68685399489064</v>
      </c>
    </row>
    <row r="36" spans="1:34" x14ac:dyDescent="0.2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  <c r="AE36" s="489"/>
      <c r="AF36" s="419"/>
      <c r="AG36" s="419"/>
      <c r="AH36" s="419"/>
    </row>
    <row r="37" spans="1:34" s="7" customFormat="1" x14ac:dyDescent="0.2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  <c r="AE37" s="490"/>
      <c r="AF37" s="420" t="s">
        <v>339</v>
      </c>
      <c r="AG37" s="420"/>
      <c r="AH37" s="420" t="s">
        <v>339</v>
      </c>
    </row>
    <row r="38" spans="1:34" s="7" customFormat="1" x14ac:dyDescent="0.2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13442.955930866674</v>
      </c>
    </row>
    <row r="39" spans="1:34" x14ac:dyDescent="0.2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  <c r="AE39" s="489">
        <v>9061.9179198028869</v>
      </c>
      <c r="AF39" s="419">
        <v>9319.5897254369411</v>
      </c>
      <c r="AG39" s="419">
        <v>9520.4412358935751</v>
      </c>
      <c r="AH39" s="419">
        <v>9407.6516691549114</v>
      </c>
    </row>
    <row r="40" spans="1:34" x14ac:dyDescent="0.2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  <c r="AE40" s="489">
        <v>4321.3680973334713</v>
      </c>
      <c r="AF40" s="419">
        <v>4274.5509451892849</v>
      </c>
      <c r="AG40" s="419">
        <v>4218.1738696204466</v>
      </c>
      <c r="AH40" s="419">
        <v>4035.304261711703</v>
      </c>
    </row>
    <row r="41" spans="1:34" x14ac:dyDescent="0.2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  <c r="AE41" s="489"/>
      <c r="AF41" s="419"/>
      <c r="AG41" s="419"/>
      <c r="AH41" s="419"/>
    </row>
    <row r="42" spans="1:34" s="7" customFormat="1" x14ac:dyDescent="0.2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  <c r="AE42" s="490">
        <v>6011.9060146094607</v>
      </c>
      <c r="AF42" s="420">
        <v>6120.8541675790748</v>
      </c>
      <c r="AG42" s="420">
        <v>6182.2097055997301</v>
      </c>
      <c r="AH42" s="420">
        <v>6040.0872976680075</v>
      </c>
    </row>
    <row r="43" spans="1:34" x14ac:dyDescent="0.2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  <c r="AE43" s="489">
        <v>3994.4421060385512</v>
      </c>
      <c r="AF43" s="419">
        <v>4091.8523934508216</v>
      </c>
      <c r="AG43" s="419">
        <v>4207.7336770248294</v>
      </c>
      <c r="AH43" s="419">
        <v>4126.1211982906661</v>
      </c>
    </row>
    <row r="44" spans="1:34" x14ac:dyDescent="0.2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  <c r="AE44" s="489">
        <v>2017.4639085708914</v>
      </c>
      <c r="AF44" s="419">
        <v>2029.0017741282627</v>
      </c>
      <c r="AG44" s="419">
        <v>1974.4760285748966</v>
      </c>
      <c r="AH44" s="419">
        <v>1913.9660993773598</v>
      </c>
    </row>
    <row r="45" spans="1:34" x14ac:dyDescent="0.2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  <c r="AE45" s="489"/>
      <c r="AF45" s="419"/>
      <c r="AG45" s="419"/>
      <c r="AH45" s="419"/>
    </row>
    <row r="46" spans="1:34" s="7" customFormat="1" x14ac:dyDescent="0.2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  <c r="AE46" s="490">
        <v>7371.380002526912</v>
      </c>
      <c r="AF46" s="420">
        <v>7473.2865030471439</v>
      </c>
      <c r="AG46" s="420">
        <v>7556.4053999143171</v>
      </c>
      <c r="AH46" s="420">
        <v>7402.8686331985737</v>
      </c>
    </row>
    <row r="47" spans="1:34" x14ac:dyDescent="0.2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  <c r="AE47" s="489">
        <v>5067.4758137643566</v>
      </c>
      <c r="AF47" s="419">
        <v>5227.7373319861244</v>
      </c>
      <c r="AG47" s="419">
        <v>5312.707558868764</v>
      </c>
      <c r="AH47" s="419">
        <v>5281.5304708642288</v>
      </c>
    </row>
    <row r="48" spans="1:34" x14ac:dyDescent="0.2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  <c r="AE48" s="489">
        <v>2303.9041887625631</v>
      </c>
      <c r="AF48" s="419">
        <v>2245.5491710610268</v>
      </c>
      <c r="AG48" s="419">
        <v>2243.6978410455536</v>
      </c>
      <c r="AH48" s="419">
        <v>2121.3381623343512</v>
      </c>
    </row>
    <row r="49" spans="1:34" x14ac:dyDescent="0.2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  <c r="AE49" s="489"/>
      <c r="AF49" s="419"/>
      <c r="AG49" s="419"/>
      <c r="AH49" s="419"/>
    </row>
    <row r="50" spans="1:34" s="7" customFormat="1" x14ac:dyDescent="0.2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  <c r="AE50" s="490"/>
      <c r="AF50" s="420" t="s">
        <v>339</v>
      </c>
      <c r="AG50" s="420"/>
      <c r="AH50" s="420" t="s">
        <v>339</v>
      </c>
    </row>
    <row r="51" spans="1:34" s="7" customFormat="1" x14ac:dyDescent="0.2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  <c r="AE51" s="490">
        <v>13383.286017136354</v>
      </c>
      <c r="AF51" s="420">
        <v>13594.14067062635</v>
      </c>
      <c r="AG51" s="420">
        <v>13738.615105513925</v>
      </c>
      <c r="AH51" s="420">
        <v>13442.955930866674</v>
      </c>
    </row>
    <row r="52" spans="1:34" x14ac:dyDescent="0.2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  <c r="AE52" s="489">
        <v>7145.1952800652252</v>
      </c>
      <c r="AF52" s="419">
        <v>7195.833440192273</v>
      </c>
      <c r="AG52" s="419">
        <v>7546.4405615646265</v>
      </c>
      <c r="AH52" s="419">
        <v>7472.6898124661584</v>
      </c>
    </row>
    <row r="53" spans="1:34" x14ac:dyDescent="0.2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  <c r="AE53" s="489">
        <v>6238.0907370711457</v>
      </c>
      <c r="AF53" s="419">
        <v>6398.3072304339503</v>
      </c>
      <c r="AG53" s="419">
        <v>6192.1745439494325</v>
      </c>
      <c r="AH53" s="419">
        <v>5970.2661184004046</v>
      </c>
    </row>
    <row r="54" spans="1:34" x14ac:dyDescent="0.2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  <c r="AE54" s="489"/>
      <c r="AF54" s="419"/>
      <c r="AG54" s="419"/>
      <c r="AH54" s="419"/>
    </row>
    <row r="55" spans="1:34" s="7" customFormat="1" x14ac:dyDescent="0.2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  <c r="AE55" s="490">
        <v>6011.9060146094607</v>
      </c>
      <c r="AF55" s="420">
        <v>6120.8541675790748</v>
      </c>
      <c r="AG55" s="420">
        <v>6182.2097055997301</v>
      </c>
      <c r="AH55" s="420">
        <v>6040.0872976680075</v>
      </c>
    </row>
    <row r="56" spans="1:34" x14ac:dyDescent="0.2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  <c r="AE56" s="489">
        <v>3306.4080744057719</v>
      </c>
      <c r="AF56" s="419">
        <v>3338.2063387286225</v>
      </c>
      <c r="AG56" s="419">
        <v>3486.5781384769157</v>
      </c>
      <c r="AH56" s="419">
        <v>3435.8233144505252</v>
      </c>
    </row>
    <row r="57" spans="1:34" x14ac:dyDescent="0.2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  <c r="AE57" s="489">
        <v>2705.4979402036656</v>
      </c>
      <c r="AF57" s="419">
        <v>2782.6478288504663</v>
      </c>
      <c r="AG57" s="419">
        <v>2695.6315671228017</v>
      </c>
      <c r="AH57" s="419">
        <v>2604.2639832175005</v>
      </c>
    </row>
    <row r="58" spans="1:34" x14ac:dyDescent="0.2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  <c r="AE58" s="489"/>
      <c r="AF58" s="419"/>
      <c r="AG58" s="419"/>
      <c r="AH58" s="419"/>
    </row>
    <row r="59" spans="1:34" s="7" customFormat="1" x14ac:dyDescent="0.2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  <c r="AE59" s="490">
        <v>7371.380002526912</v>
      </c>
      <c r="AF59" s="420">
        <v>7473.2865030471439</v>
      </c>
      <c r="AG59" s="420">
        <v>7556.4053999143171</v>
      </c>
      <c r="AH59" s="420">
        <v>7402.8686331985737</v>
      </c>
    </row>
    <row r="60" spans="1:34" x14ac:dyDescent="0.2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  <c r="AE60" s="489">
        <v>3838.7872056594538</v>
      </c>
      <c r="AF60" s="419">
        <v>3857.62710146363</v>
      </c>
      <c r="AG60" s="419">
        <v>4059.8624230877035</v>
      </c>
      <c r="AH60" s="419">
        <v>4036.8664980156891</v>
      </c>
    </row>
    <row r="61" spans="1:34" x14ac:dyDescent="0.2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  <c r="AE61" s="563">
        <v>3532.5927968674969</v>
      </c>
      <c r="AF61" s="485">
        <v>3615.659401583514</v>
      </c>
      <c r="AG61" s="485">
        <v>3496.5429768266281</v>
      </c>
      <c r="AH61" s="419">
        <v>3366.0021351829164</v>
      </c>
    </row>
    <row r="62" spans="1:34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</row>
    <row r="63" spans="1:34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</row>
    <row r="64" spans="1:34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</row>
    <row r="65" spans="1:30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</row>
    <row r="66" spans="1:30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</row>
    <row r="67" spans="1:30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</row>
    <row r="68" spans="1:30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</row>
    <row r="69" spans="1:30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</row>
    <row r="70" spans="1:30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</row>
    <row r="71" spans="1:30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</row>
    <row r="72" spans="1:30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</row>
    <row r="73" spans="1:30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</row>
    <row r="74" spans="1:30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</row>
    <row r="75" spans="1:30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</row>
    <row r="76" spans="1:30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</row>
    <row r="77" spans="1:30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</row>
    <row r="78" spans="1:30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</row>
    <row r="79" spans="1:30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</row>
    <row r="80" spans="1:30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</row>
    <row r="81" spans="1:30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</row>
    <row r="82" spans="1:30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</row>
    <row r="83" spans="1:30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</row>
    <row r="84" spans="1:30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</row>
    <row r="85" spans="1:30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</row>
    <row r="86" spans="1:30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</row>
    <row r="87" spans="1:30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</row>
    <row r="88" spans="1:30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</row>
    <row r="89" spans="1:30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</row>
    <row r="90" spans="1:30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</row>
    <row r="91" spans="1:30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</row>
    <row r="92" spans="1:30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</row>
    <row r="93" spans="1:30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</row>
    <row r="94" spans="1:30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</row>
    <row r="95" spans="1:30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</row>
    <row r="96" spans="1:30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</row>
    <row r="97" spans="1:30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</row>
    <row r="98" spans="1:30" ht="12.75" x14ac:dyDescent="0.2">
      <c r="AC98" s="25"/>
      <c r="AD98" s="512"/>
    </row>
    <row r="99" spans="1:30" ht="12.75" x14ac:dyDescent="0.2">
      <c r="AC99" s="25"/>
      <c r="AD99" s="512"/>
    </row>
    <row r="100" spans="1:30" ht="12.75" x14ac:dyDescent="0.2">
      <c r="AC100" s="25"/>
      <c r="AD100" s="512"/>
    </row>
    <row r="101" spans="1:30" ht="12.75" x14ac:dyDescent="0.2">
      <c r="AC101" s="25"/>
      <c r="AD101" s="512"/>
    </row>
    <row r="102" spans="1:30" ht="12.75" x14ac:dyDescent="0.2">
      <c r="AC102" s="25"/>
      <c r="AD102" s="512"/>
    </row>
    <row r="103" spans="1:30" ht="12.75" x14ac:dyDescent="0.2">
      <c r="AC103" s="25"/>
      <c r="AD103" s="512"/>
    </row>
    <row r="104" spans="1:30" ht="12.75" x14ac:dyDescent="0.2">
      <c r="AC104" s="25"/>
      <c r="AD104" s="512"/>
    </row>
    <row r="105" spans="1:30" ht="12.75" x14ac:dyDescent="0.2">
      <c r="AC105" s="25"/>
      <c r="AD105" s="512"/>
    </row>
    <row r="106" spans="1:30" ht="12.75" x14ac:dyDescent="0.2">
      <c r="AC106" s="25"/>
      <c r="AD106" s="512"/>
    </row>
    <row r="107" spans="1:30" ht="12.75" x14ac:dyDescent="0.2">
      <c r="AC107" s="25"/>
      <c r="AD107" s="512"/>
    </row>
    <row r="108" spans="1:30" ht="12.75" x14ac:dyDescent="0.2">
      <c r="AC108" s="25"/>
      <c r="AD108" s="512"/>
    </row>
    <row r="109" spans="1:30" ht="12.75" x14ac:dyDescent="0.2">
      <c r="AC109" s="25"/>
      <c r="AD109" s="512"/>
    </row>
    <row r="110" spans="1:30" ht="12.75" x14ac:dyDescent="0.2">
      <c r="AC110" s="25"/>
      <c r="AD110" s="512"/>
    </row>
    <row r="111" spans="1:30" ht="12.75" x14ac:dyDescent="0.2">
      <c r="AC111" s="25"/>
      <c r="AD111" s="512"/>
    </row>
    <row r="112" spans="1:30" ht="12.75" x14ac:dyDescent="0.2">
      <c r="AC112" s="25"/>
      <c r="AD112" s="512"/>
    </row>
    <row r="113" spans="29:30" ht="12.75" x14ac:dyDescent="0.2">
      <c r="AC113" s="25"/>
      <c r="AD113" s="512"/>
    </row>
    <row r="114" spans="29:30" ht="12.75" x14ac:dyDescent="0.2">
      <c r="AC114" s="25"/>
      <c r="AD114" s="512"/>
    </row>
    <row r="115" spans="29:30" ht="12.75" x14ac:dyDescent="0.2">
      <c r="AC115" s="25"/>
      <c r="AD115" s="512"/>
    </row>
    <row r="116" spans="29:30" ht="12.75" x14ac:dyDescent="0.2">
      <c r="AC116" s="25"/>
      <c r="AD116" s="512"/>
    </row>
    <row r="117" spans="29:30" ht="12.75" x14ac:dyDescent="0.2">
      <c r="AC117" s="25"/>
      <c r="AD117" s="512"/>
    </row>
    <row r="118" spans="29:30" ht="12.75" x14ac:dyDescent="0.2">
      <c r="AC118" s="25"/>
      <c r="AD118" s="512"/>
    </row>
    <row r="119" spans="29:30" ht="12.75" x14ac:dyDescent="0.2">
      <c r="AC119" s="25"/>
      <c r="AD119" s="512"/>
    </row>
    <row r="120" spans="29:30" ht="12.75" x14ac:dyDescent="0.2">
      <c r="AC120" s="25"/>
      <c r="AD120" s="512"/>
    </row>
    <row r="121" spans="29:30" ht="12.75" x14ac:dyDescent="0.2">
      <c r="AC121" s="25"/>
      <c r="AD121" s="512"/>
    </row>
    <row r="122" spans="29:30" ht="12.75" x14ac:dyDescent="0.2">
      <c r="AC122" s="25"/>
      <c r="AD122" s="512"/>
    </row>
    <row r="123" spans="29:30" ht="12.75" x14ac:dyDescent="0.2">
      <c r="AC123" s="25"/>
      <c r="AD123" s="512"/>
    </row>
    <row r="124" spans="29:30" ht="12.75" x14ac:dyDescent="0.2">
      <c r="AC124" s="25"/>
      <c r="AD124" s="512"/>
    </row>
    <row r="125" spans="29:30" ht="12.75" x14ac:dyDescent="0.2">
      <c r="AC125" s="25"/>
      <c r="AD125" s="512"/>
    </row>
    <row r="126" spans="29:30" ht="12.75" x14ac:dyDescent="0.2">
      <c r="AC126" s="25"/>
      <c r="AD126" s="512"/>
    </row>
    <row r="127" spans="29:30" ht="12.75" x14ac:dyDescent="0.2">
      <c r="AC127" s="25"/>
      <c r="AD127" s="512"/>
    </row>
    <row r="128" spans="29:30" ht="12.75" x14ac:dyDescent="0.2">
      <c r="AC128" s="25"/>
      <c r="AD128" s="512"/>
    </row>
    <row r="129" spans="29:30" ht="12.75" x14ac:dyDescent="0.2">
      <c r="AC129" s="25"/>
      <c r="AD129" s="512"/>
    </row>
    <row r="130" spans="29:30" ht="12.75" x14ac:dyDescent="0.2">
      <c r="AC130" s="25"/>
      <c r="AD130" s="512"/>
    </row>
    <row r="131" spans="29:30" ht="12.75" x14ac:dyDescent="0.2">
      <c r="AC131" s="25"/>
      <c r="AD131" s="512"/>
    </row>
    <row r="132" spans="29:30" ht="12.75" x14ac:dyDescent="0.2">
      <c r="AC132" s="25"/>
      <c r="AD132" s="512"/>
    </row>
    <row r="133" spans="29:30" ht="12.75" x14ac:dyDescent="0.2">
      <c r="AC133" s="25"/>
      <c r="AD133" s="512"/>
    </row>
    <row r="134" spans="29:30" ht="12.75" x14ac:dyDescent="0.2">
      <c r="AC134" s="25"/>
      <c r="AD134" s="512"/>
    </row>
    <row r="135" spans="29:30" ht="12.75" x14ac:dyDescent="0.2">
      <c r="AC135" s="25"/>
      <c r="AD135" s="512"/>
    </row>
    <row r="136" spans="29:30" ht="12.75" x14ac:dyDescent="0.2">
      <c r="AC136" s="25"/>
      <c r="AD136" s="512"/>
    </row>
    <row r="137" spans="29:30" ht="12.75" x14ac:dyDescent="0.2">
      <c r="AC137" s="25"/>
      <c r="AD137" s="512"/>
    </row>
    <row r="138" spans="29:30" ht="12.75" x14ac:dyDescent="0.2">
      <c r="AC138" s="25"/>
      <c r="AD138" s="512"/>
    </row>
    <row r="139" spans="29:30" ht="12.75" x14ac:dyDescent="0.2">
      <c r="AC139" s="25"/>
      <c r="AD139" s="512"/>
    </row>
    <row r="140" spans="29:30" ht="12.75" x14ac:dyDescent="0.2">
      <c r="AC140" s="25"/>
      <c r="AD140" s="512"/>
    </row>
    <row r="141" spans="29:30" ht="12.75" x14ac:dyDescent="0.2">
      <c r="AD141" s="25"/>
    </row>
    <row r="142" spans="29:30" ht="12.75" x14ac:dyDescent="0.2">
      <c r="AD142" s="25"/>
    </row>
    <row r="143" spans="29:30" ht="12.75" x14ac:dyDescent="0.2">
      <c r="AD143" s="25"/>
    </row>
    <row r="144" spans="29:30" ht="12.75" x14ac:dyDescent="0.2">
      <c r="AD144" s="25"/>
    </row>
    <row r="145" spans="30:30" ht="12.75" x14ac:dyDescent="0.2">
      <c r="AD145" s="25"/>
    </row>
    <row r="146" spans="30:30" ht="12.75" x14ac:dyDescent="0.2">
      <c r="AD146" s="25"/>
    </row>
    <row r="147" spans="30:30" ht="12.75" x14ac:dyDescent="0.2">
      <c r="AD147" s="25"/>
    </row>
    <row r="148" spans="30:30" ht="12.75" x14ac:dyDescent="0.2">
      <c r="AD148" s="25"/>
    </row>
    <row r="149" spans="30:30" ht="12.75" x14ac:dyDescent="0.2">
      <c r="AD149" s="25"/>
    </row>
    <row r="150" spans="30:30" ht="12.75" x14ac:dyDescent="0.2">
      <c r="AD150" s="25"/>
    </row>
    <row r="151" spans="30:30" ht="12.75" x14ac:dyDescent="0.2">
      <c r="AD151" s="25"/>
    </row>
    <row r="152" spans="30:30" ht="12.75" x14ac:dyDescent="0.2">
      <c r="AD152" s="25"/>
    </row>
  </sheetData>
  <mergeCells count="2">
    <mergeCell ref="A2:A3"/>
    <mergeCell ref="A1:AH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9"/>
  <sheetViews>
    <sheetView topLeftCell="N1" workbookViewId="0">
      <selection sqref="A1:AH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55" customWidth="1"/>
    <col min="33" max="16384" width="9.140625" style="5"/>
  </cols>
  <sheetData>
    <row r="1" spans="1:34" ht="26.25" customHeight="1" x14ac:dyDescent="0.2">
      <c r="A1" s="600" t="s">
        <v>240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  <c r="AE4" s="487"/>
      <c r="AF4" s="518"/>
      <c r="AG4" s="518"/>
      <c r="AH4" s="551"/>
    </row>
    <row r="5" spans="1:34" s="7" customFormat="1" x14ac:dyDescent="0.2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  <c r="AE5" s="487"/>
      <c r="AF5" s="452" t="s">
        <v>339</v>
      </c>
      <c r="AG5" s="452"/>
      <c r="AH5" s="420" t="s">
        <v>339</v>
      </c>
    </row>
    <row r="6" spans="1:34" s="7" customFormat="1" x14ac:dyDescent="0.2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13442.955930866674</v>
      </c>
    </row>
    <row r="7" spans="1:34" x14ac:dyDescent="0.2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  <c r="AE7" s="488">
        <v>7999.2056280566294</v>
      </c>
      <c r="AF7" s="354">
        <v>8109.4109462117431</v>
      </c>
      <c r="AG7" s="354">
        <v>8265.6770971417191</v>
      </c>
      <c r="AH7" s="419">
        <v>8106.4868084600284</v>
      </c>
    </row>
    <row r="8" spans="1:34" x14ac:dyDescent="0.2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  <c r="AE8" s="488">
        <v>5135.3293216747061</v>
      </c>
      <c r="AF8" s="354">
        <v>5241.8454747195938</v>
      </c>
      <c r="AG8" s="354">
        <v>5197.8550483293338</v>
      </c>
      <c r="AH8" s="419">
        <v>5104.2281438509017</v>
      </c>
    </row>
    <row r="9" spans="1:34" x14ac:dyDescent="0.2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  <c r="AE9" s="488">
        <v>248.75106740502468</v>
      </c>
      <c r="AF9" s="354">
        <v>242.88424969488031</v>
      </c>
      <c r="AG9" s="354">
        <v>275.08296004297597</v>
      </c>
      <c r="AH9" s="419">
        <v>232.24097855567149</v>
      </c>
    </row>
    <row r="10" spans="1:3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  <c r="AE10" s="488"/>
      <c r="AF10" s="354"/>
      <c r="AG10" s="354"/>
      <c r="AH10" s="419"/>
    </row>
    <row r="11" spans="1:34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  <c r="AE11" s="490">
        <v>6011.9060146094607</v>
      </c>
      <c r="AF11" s="452">
        <v>6120.8541675790748</v>
      </c>
      <c r="AG11" s="452">
        <v>6182.2097055997301</v>
      </c>
      <c r="AH11" s="420">
        <v>6040.0872976680075</v>
      </c>
    </row>
    <row r="12" spans="1:34" x14ac:dyDescent="0.2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  <c r="AE12" s="489">
        <v>3323.2904379435563</v>
      </c>
      <c r="AF12" s="354">
        <v>3387.761847710055</v>
      </c>
      <c r="AG12" s="354">
        <v>3437.8790154359872</v>
      </c>
      <c r="AH12" s="419">
        <v>3338.7203372446411</v>
      </c>
    </row>
    <row r="13" spans="1:34" x14ac:dyDescent="0.2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  <c r="AE13" s="488">
        <v>2580.8842983686213</v>
      </c>
      <c r="AF13" s="419">
        <v>2632.4056294537772</v>
      </c>
      <c r="AG13" s="354">
        <v>2632.5460744771212</v>
      </c>
      <c r="AH13" s="419">
        <v>2597.6412874774137</v>
      </c>
    </row>
    <row r="14" spans="1:34" x14ac:dyDescent="0.2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  <c r="AE14" s="488">
        <v>107.73127829726393</v>
      </c>
      <c r="AF14" s="419">
        <v>100.68669041525314</v>
      </c>
      <c r="AG14" s="354">
        <v>111.78461568660126</v>
      </c>
      <c r="AH14" s="419">
        <v>103.72567294596469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  <c r="AE15" s="488"/>
      <c r="AF15" s="419"/>
      <c r="AG15" s="354"/>
      <c r="AH15" s="419"/>
    </row>
    <row r="16" spans="1:34" s="7" customFormat="1" x14ac:dyDescent="0.2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  <c r="AE16" s="490">
        <v>7371.380002526912</v>
      </c>
      <c r="AF16" s="452">
        <v>7473.2865030471439</v>
      </c>
      <c r="AG16" s="420">
        <v>7556.4053999143171</v>
      </c>
      <c r="AH16" s="420">
        <v>7402.8686331985737</v>
      </c>
    </row>
    <row r="17" spans="1:34" x14ac:dyDescent="0.2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  <c r="AE17" s="489">
        <v>4675.9151901130808</v>
      </c>
      <c r="AF17" s="354">
        <v>4721.6490985016817</v>
      </c>
      <c r="AG17" s="419">
        <v>4827.7980817057387</v>
      </c>
      <c r="AH17" s="419">
        <v>4767.7664712153883</v>
      </c>
    </row>
    <row r="18" spans="1:34" x14ac:dyDescent="0.2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  <c r="AE18" s="489">
        <v>2554.4450233060766</v>
      </c>
      <c r="AF18" s="354">
        <v>2609.4398452658452</v>
      </c>
      <c r="AG18" s="419">
        <v>2565.3089738522049</v>
      </c>
      <c r="AH18" s="419">
        <v>2506.5868563734803</v>
      </c>
    </row>
    <row r="19" spans="1:34" x14ac:dyDescent="0.2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  <c r="AE19" s="489">
        <v>141.01978910776072</v>
      </c>
      <c r="AF19" s="419">
        <v>142.19755927962703</v>
      </c>
      <c r="AG19" s="354">
        <v>163.2983443563746</v>
      </c>
      <c r="AH19" s="419">
        <v>128.51530560970684</v>
      </c>
    </row>
    <row r="20" spans="1:3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  <c r="AE20" s="489"/>
      <c r="AF20" s="419"/>
      <c r="AG20" s="354"/>
      <c r="AH20" s="419"/>
    </row>
    <row r="21" spans="1:34" s="7" customFormat="1" x14ac:dyDescent="0.2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  <c r="AE21" s="490"/>
      <c r="AF21" s="420" t="s">
        <v>339</v>
      </c>
      <c r="AG21" s="452"/>
      <c r="AH21" s="420" t="s">
        <v>339</v>
      </c>
    </row>
    <row r="22" spans="1:34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90">
        <v>13383.286017136354</v>
      </c>
      <c r="AF22" s="420">
        <v>13594.14067062635</v>
      </c>
      <c r="AG22" s="452">
        <v>13738.615105513925</v>
      </c>
      <c r="AH22" s="420">
        <v>13442.955930866674</v>
      </c>
    </row>
    <row r="23" spans="1:34" x14ac:dyDescent="0.2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  <c r="AE23" s="489">
        <v>4015.2704995343061</v>
      </c>
      <c r="AF23" s="419">
        <v>4043.9623175759971</v>
      </c>
      <c r="AG23" s="419">
        <v>4025.484874987907</v>
      </c>
      <c r="AH23" s="419">
        <v>4059.0414005585976</v>
      </c>
    </row>
    <row r="24" spans="1:34" x14ac:dyDescent="0.2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  <c r="AE24" s="489">
        <v>9221.3134143446878</v>
      </c>
      <c r="AF24" s="419">
        <v>9410.6556077414716</v>
      </c>
      <c r="AG24" s="419">
        <v>9553.3405180302943</v>
      </c>
      <c r="AH24" s="419">
        <v>9270.7484926546695</v>
      </c>
    </row>
    <row r="25" spans="1:34" x14ac:dyDescent="0.2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  <c r="AE25" s="489">
        <v>146.70210325737227</v>
      </c>
      <c r="AF25" s="419">
        <v>139.5227453087688</v>
      </c>
      <c r="AG25" s="419">
        <v>159.78971249581437</v>
      </c>
      <c r="AH25" s="419">
        <v>113.16603765337391</v>
      </c>
    </row>
    <row r="26" spans="1:34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  <c r="AE26" s="489"/>
      <c r="AF26" s="419"/>
      <c r="AG26" s="419"/>
      <c r="AH26" s="419"/>
    </row>
    <row r="27" spans="1:34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20">
        <v>6120.8541675790748</v>
      </c>
      <c r="AG27" s="420">
        <v>6182.2097055997301</v>
      </c>
      <c r="AH27" s="420">
        <v>6040.0872976680075</v>
      </c>
    </row>
    <row r="28" spans="1:34" x14ac:dyDescent="0.2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  <c r="AE28" s="489">
        <v>1728.2038053084118</v>
      </c>
      <c r="AF28" s="419">
        <v>1764.9702038767168</v>
      </c>
      <c r="AG28" s="419">
        <v>1758.2330115695675</v>
      </c>
      <c r="AH28" s="419">
        <v>1769.8489034404104</v>
      </c>
    </row>
    <row r="29" spans="1:34" x14ac:dyDescent="0.2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  <c r="AE29" s="489">
        <v>4212.7104860694517</v>
      </c>
      <c r="AF29" s="419">
        <v>4302.2284878610972</v>
      </c>
      <c r="AG29" s="419">
        <v>4358.8719701550399</v>
      </c>
      <c r="AH29" s="419">
        <v>4221.6461663744867</v>
      </c>
    </row>
    <row r="30" spans="1:34" x14ac:dyDescent="0.2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  <c r="AE30" s="489">
        <v>70.991723231585496</v>
      </c>
      <c r="AF30" s="419">
        <v>53.655475841266338</v>
      </c>
      <c r="AG30" s="419">
        <v>65.104723875102508</v>
      </c>
      <c r="AH30" s="419">
        <v>48.592227853120903</v>
      </c>
    </row>
    <row r="31" spans="1:34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  <c r="AE31" s="489"/>
      <c r="AF31" s="419"/>
      <c r="AG31" s="419"/>
      <c r="AH31" s="419"/>
    </row>
    <row r="32" spans="1:34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20">
        <v>7556.4053999143171</v>
      </c>
      <c r="AH32" s="420">
        <v>7402.8686331985737</v>
      </c>
    </row>
    <row r="33" spans="1:34" x14ac:dyDescent="0.2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  <c r="AE33" s="489">
        <v>2287.0666942258836</v>
      </c>
      <c r="AF33" s="419">
        <v>2278.9921136992721</v>
      </c>
      <c r="AG33" s="419">
        <v>2267.2518634183216</v>
      </c>
      <c r="AH33" s="419">
        <v>2289.1924971181816</v>
      </c>
    </row>
    <row r="34" spans="1:34" x14ac:dyDescent="0.2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  <c r="AE34" s="489">
        <v>5008.602928275247</v>
      </c>
      <c r="AF34" s="419">
        <v>5108.4271198803735</v>
      </c>
      <c r="AG34" s="419">
        <v>5194.4685478752708</v>
      </c>
      <c r="AH34" s="419">
        <v>5049.1023262801564</v>
      </c>
    </row>
    <row r="35" spans="1:34" x14ac:dyDescent="0.2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  <c r="AE35" s="489">
        <v>75.710380025786847</v>
      </c>
      <c r="AF35" s="419">
        <v>85.867269467502481</v>
      </c>
      <c r="AG35" s="419">
        <v>94.684988620711906</v>
      </c>
      <c r="AH35" s="419">
        <v>64.573809800252988</v>
      </c>
    </row>
    <row r="36" spans="1:34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  <c r="AE36" s="489"/>
      <c r="AF36" s="419"/>
      <c r="AG36" s="419"/>
      <c r="AH36" s="419"/>
    </row>
    <row r="37" spans="1:34" s="7" customFormat="1" x14ac:dyDescent="0.2">
      <c r="A37" s="23" t="s">
        <v>241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  <c r="AE37" s="490"/>
      <c r="AF37" s="420" t="s">
        <v>339</v>
      </c>
      <c r="AG37" s="420"/>
      <c r="AH37" s="420" t="s">
        <v>339</v>
      </c>
    </row>
    <row r="38" spans="1:34" s="7" customFormat="1" x14ac:dyDescent="0.2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13442.955930866674</v>
      </c>
    </row>
    <row r="39" spans="1:34" x14ac:dyDescent="0.2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  <c r="AE39" s="489">
        <v>7140.955806775467</v>
      </c>
      <c r="AF39" s="419">
        <v>7239.9448642251418</v>
      </c>
      <c r="AG39" s="419">
        <v>7361.5457284815511</v>
      </c>
      <c r="AH39" s="419">
        <v>7332.4801232844802</v>
      </c>
    </row>
    <row r="40" spans="1:34" x14ac:dyDescent="0.2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  <c r="AE40" s="489">
        <v>5994.2224029222079</v>
      </c>
      <c r="AF40" s="419">
        <v>6108.0922314039135</v>
      </c>
      <c r="AG40" s="419">
        <v>6104.0050767336061</v>
      </c>
      <c r="AH40" s="419">
        <v>5891.6891753828704</v>
      </c>
    </row>
    <row r="41" spans="1:34" x14ac:dyDescent="0.2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  <c r="AE41" s="489">
        <v>248.10780743870296</v>
      </c>
      <c r="AF41" s="419">
        <v>246.10357499715462</v>
      </c>
      <c r="AG41" s="419">
        <v>273.06430029890038</v>
      </c>
      <c r="AH41" s="419">
        <v>218.78663219922146</v>
      </c>
    </row>
    <row r="42" spans="1:34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  <c r="AE42" s="489"/>
      <c r="AF42" s="419"/>
      <c r="AG42" s="419"/>
      <c r="AH42" s="419"/>
    </row>
    <row r="43" spans="1:34" s="7" customFormat="1" x14ac:dyDescent="0.2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  <c r="AE43" s="490">
        <v>6011.9060146094607</v>
      </c>
      <c r="AF43" s="420">
        <v>6120.8541675790748</v>
      </c>
      <c r="AG43" s="420">
        <v>6182.2097055997301</v>
      </c>
      <c r="AH43" s="420">
        <v>6040.0872976680075</v>
      </c>
    </row>
    <row r="44" spans="1:34" x14ac:dyDescent="0.2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  <c r="AE44" s="489">
        <v>2989.9612107045655</v>
      </c>
      <c r="AF44" s="419">
        <v>3070.3618270938173</v>
      </c>
      <c r="AG44" s="419">
        <v>3127.3949568288604</v>
      </c>
      <c r="AH44" s="419">
        <v>3115.3484721674658</v>
      </c>
    </row>
    <row r="45" spans="1:34" x14ac:dyDescent="0.2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  <c r="AE45" s="489">
        <v>2909.9841095125144</v>
      </c>
      <c r="AF45" s="419">
        <v>2950.0485336955135</v>
      </c>
      <c r="AG45" s="419">
        <v>2949.1664683957051</v>
      </c>
      <c r="AH45" s="419">
        <v>2836.6964011222276</v>
      </c>
    </row>
    <row r="46" spans="1:34" x14ac:dyDescent="0.2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  <c r="AE46" s="489">
        <v>111.96069439235988</v>
      </c>
      <c r="AF46" s="419">
        <v>100.4438067897562</v>
      </c>
      <c r="AG46" s="419">
        <v>105.64828037515079</v>
      </c>
      <c r="AH46" s="419">
        <v>88.042424378330381</v>
      </c>
    </row>
    <row r="47" spans="1:34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  <c r="AE47" s="489"/>
      <c r="AF47" s="419"/>
      <c r="AG47" s="419"/>
      <c r="AH47" s="419"/>
    </row>
    <row r="48" spans="1:34" s="7" customFormat="1" x14ac:dyDescent="0.2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  <c r="AE48" s="490">
        <v>7371.380002526912</v>
      </c>
      <c r="AF48" s="420">
        <v>7473.2865030471439</v>
      </c>
      <c r="AG48" s="420">
        <v>7556.4053999143171</v>
      </c>
      <c r="AH48" s="420">
        <v>7402.8686331985737</v>
      </c>
    </row>
    <row r="49" spans="1:34" x14ac:dyDescent="0.2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  <c r="AE49" s="489">
        <v>4150.9945960709101</v>
      </c>
      <c r="AF49" s="419">
        <v>4169.583037131315</v>
      </c>
      <c r="AG49" s="419">
        <v>4234.1507716526767</v>
      </c>
      <c r="AH49" s="419">
        <v>4217.1316511170926</v>
      </c>
    </row>
    <row r="50" spans="1:34" x14ac:dyDescent="0.2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  <c r="AE50" s="489">
        <v>3084.2382934097027</v>
      </c>
      <c r="AF50" s="419">
        <v>3158.0436977084305</v>
      </c>
      <c r="AG50" s="419">
        <v>3154.8386083379123</v>
      </c>
      <c r="AH50" s="419">
        <v>3054.9927742606242</v>
      </c>
    </row>
    <row r="51" spans="1:34" x14ac:dyDescent="0.2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  <c r="AE51" s="489">
        <v>136.14711304634307</v>
      </c>
      <c r="AF51" s="419">
        <v>145.6597682073982</v>
      </c>
      <c r="AG51" s="419">
        <v>167.41601992374984</v>
      </c>
      <c r="AH51" s="419">
        <v>130.74420782089123</v>
      </c>
    </row>
    <row r="52" spans="1:34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  <c r="AE52" s="489"/>
      <c r="AF52" s="419"/>
      <c r="AG52" s="419"/>
      <c r="AH52" s="419"/>
    </row>
    <row r="53" spans="1:34" s="7" customFormat="1" x14ac:dyDescent="0.2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  <c r="AE53" s="490"/>
      <c r="AF53" s="420" t="s">
        <v>339</v>
      </c>
      <c r="AG53" s="420"/>
      <c r="AH53" s="420" t="s">
        <v>339</v>
      </c>
    </row>
    <row r="54" spans="1:34" s="7" customFormat="1" x14ac:dyDescent="0.2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  <c r="AE54" s="490">
        <v>13383.286017136354</v>
      </c>
      <c r="AF54" s="420">
        <v>13594.14067062635</v>
      </c>
      <c r="AG54" s="420">
        <v>13738.615105513925</v>
      </c>
      <c r="AH54" s="420">
        <v>13442.955930866674</v>
      </c>
    </row>
    <row r="55" spans="1:34" x14ac:dyDescent="0.2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  <c r="AE55" s="489">
        <v>10615.44923296934</v>
      </c>
      <c r="AF55" s="419">
        <v>10743.527649626838</v>
      </c>
      <c r="AG55" s="419">
        <v>10941.998879079518</v>
      </c>
      <c r="AH55" s="419">
        <v>10766.875091442651</v>
      </c>
    </row>
    <row r="56" spans="1:34" x14ac:dyDescent="0.2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  <c r="AE56" s="489">
        <v>2767.8367841670429</v>
      </c>
      <c r="AF56" s="419">
        <v>2850.6130209994712</v>
      </c>
      <c r="AG56" s="419">
        <v>2796.616226434478</v>
      </c>
      <c r="AH56" s="419">
        <v>2676.0808394239925</v>
      </c>
    </row>
    <row r="57" spans="1:34" x14ac:dyDescent="0.2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  <c r="AE57" s="489"/>
      <c r="AF57" s="419"/>
      <c r="AG57" s="419"/>
      <c r="AH57" s="419"/>
    </row>
    <row r="58" spans="1:34" s="7" customFormat="1" x14ac:dyDescent="0.2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  <c r="AE58" s="490">
        <v>6011.9060146094607</v>
      </c>
      <c r="AF58" s="420">
        <v>6120.8541675790748</v>
      </c>
      <c r="AG58" s="420">
        <v>6182.2097055997301</v>
      </c>
      <c r="AH58" s="420">
        <v>6040.0872976680075</v>
      </c>
    </row>
    <row r="59" spans="1:34" x14ac:dyDescent="0.2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  <c r="AE59" s="489">
        <v>4725.2717743662197</v>
      </c>
      <c r="AF59" s="419">
        <v>4821.5518340614872</v>
      </c>
      <c r="AG59" s="419">
        <v>4894.0285125326136</v>
      </c>
      <c r="AH59" s="419">
        <v>4811.0718181135398</v>
      </c>
    </row>
    <row r="60" spans="1:34" x14ac:dyDescent="0.2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  <c r="AE60" s="489">
        <v>1286.6342402432451</v>
      </c>
      <c r="AF60" s="419">
        <v>1299.3023335176063</v>
      </c>
      <c r="AG60" s="419">
        <v>1288.1811930671024</v>
      </c>
      <c r="AH60" s="419">
        <v>1229.015479554477</v>
      </c>
    </row>
    <row r="61" spans="1:34" x14ac:dyDescent="0.2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  <c r="AE61" s="489"/>
      <c r="AF61" s="419"/>
      <c r="AG61" s="419"/>
      <c r="AH61" s="419"/>
    </row>
    <row r="62" spans="1:34" s="7" customFormat="1" x14ac:dyDescent="0.2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  <c r="AE62" s="490">
        <v>7371.380002526912</v>
      </c>
      <c r="AF62" s="420">
        <v>7473.2865030471439</v>
      </c>
      <c r="AG62" s="420">
        <v>7556.4053999143171</v>
      </c>
      <c r="AH62" s="420">
        <v>7402.8686331985737</v>
      </c>
    </row>
    <row r="63" spans="1:34" x14ac:dyDescent="0.2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  <c r="AE63" s="489">
        <v>5890.1774586031224</v>
      </c>
      <c r="AF63" s="419">
        <v>5921.9758155652835</v>
      </c>
      <c r="AG63" s="419">
        <v>6047.9703665469515</v>
      </c>
      <c r="AH63" s="419">
        <v>5955.8032733290484</v>
      </c>
    </row>
    <row r="64" spans="1:34" x14ac:dyDescent="0.2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  <c r="AE64" s="491">
        <v>1481.2025439237959</v>
      </c>
      <c r="AF64" s="365">
        <v>1551.3106874818614</v>
      </c>
      <c r="AG64" s="365">
        <v>1508.435033367374</v>
      </c>
      <c r="AH64" s="419">
        <v>1447.0653598695187</v>
      </c>
    </row>
    <row r="65" spans="1:32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12"/>
    </row>
    <row r="83" spans="1:32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12"/>
    </row>
    <row r="84" spans="1:32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12"/>
    </row>
    <row r="85" spans="1:32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12"/>
    </row>
    <row r="86" spans="1:32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12"/>
    </row>
    <row r="87" spans="1:32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12"/>
    </row>
    <row r="88" spans="1:32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12"/>
    </row>
    <row r="89" spans="1:32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12"/>
    </row>
    <row r="90" spans="1:32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12"/>
    </row>
    <row r="91" spans="1:32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12"/>
    </row>
    <row r="92" spans="1:32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12"/>
    </row>
    <row r="93" spans="1:32" ht="12.75" x14ac:dyDescent="0.2">
      <c r="AC93" s="25"/>
      <c r="AD93" s="25"/>
      <c r="AF93" s="512"/>
    </row>
    <row r="94" spans="1:32" ht="12.75" x14ac:dyDescent="0.2">
      <c r="AC94" s="25"/>
      <c r="AD94" s="25"/>
      <c r="AF94" s="512"/>
    </row>
    <row r="95" spans="1:32" ht="12.75" x14ac:dyDescent="0.2">
      <c r="AC95" s="25"/>
      <c r="AD95" s="25"/>
      <c r="AF95" s="512"/>
    </row>
    <row r="96" spans="1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C101" s="25"/>
      <c r="AD101" s="25"/>
      <c r="AF101" s="512"/>
    </row>
    <row r="102" spans="29:32" ht="12.75" x14ac:dyDescent="0.2">
      <c r="AC102" s="25"/>
      <c r="AD102" s="25"/>
      <c r="AF102" s="512"/>
    </row>
    <row r="103" spans="29:32" ht="12.75" x14ac:dyDescent="0.2">
      <c r="AC103" s="25"/>
      <c r="AD103" s="25"/>
      <c r="AF103" s="512"/>
    </row>
    <row r="104" spans="29:32" ht="12.75" x14ac:dyDescent="0.2">
      <c r="AC104" s="25"/>
      <c r="AD104" s="25"/>
      <c r="AF104" s="512"/>
    </row>
    <row r="105" spans="29:32" ht="12.75" x14ac:dyDescent="0.2">
      <c r="AC105" s="25"/>
      <c r="AD105" s="25"/>
      <c r="AF105" s="512"/>
    </row>
    <row r="106" spans="29:32" ht="12.75" x14ac:dyDescent="0.2">
      <c r="AC106" s="25"/>
      <c r="AD106" s="25"/>
      <c r="AF106" s="512"/>
    </row>
    <row r="107" spans="29:32" ht="12.75" x14ac:dyDescent="0.2">
      <c r="AC107" s="25"/>
      <c r="AD107" s="25"/>
      <c r="AF107" s="512"/>
    </row>
    <row r="108" spans="29:32" ht="12.75" x14ac:dyDescent="0.2">
      <c r="AC108" s="25"/>
      <c r="AD108" s="25"/>
      <c r="AF108" s="512"/>
    </row>
    <row r="109" spans="29:32" ht="12.75" x14ac:dyDescent="0.2">
      <c r="AC109" s="25"/>
      <c r="AD109" s="25"/>
      <c r="AF109" s="512"/>
    </row>
    <row r="110" spans="29:32" ht="12.75" x14ac:dyDescent="0.2">
      <c r="AC110" s="25"/>
      <c r="AD110" s="25"/>
      <c r="AF110" s="512"/>
    </row>
    <row r="111" spans="29:32" ht="12.75" x14ac:dyDescent="0.2">
      <c r="AC111" s="25"/>
      <c r="AD111" s="25"/>
      <c r="AF111" s="512"/>
    </row>
    <row r="112" spans="29:32" ht="12.75" x14ac:dyDescent="0.2">
      <c r="AC112" s="25"/>
      <c r="AD112" s="25"/>
      <c r="AF112" s="512"/>
    </row>
    <row r="113" spans="29:32" ht="12.75" x14ac:dyDescent="0.2">
      <c r="AC113" s="25"/>
      <c r="AD113" s="25"/>
      <c r="AF113" s="512"/>
    </row>
    <row r="114" spans="29:32" ht="12.75" x14ac:dyDescent="0.2">
      <c r="AC114" s="25"/>
      <c r="AD114" s="25"/>
      <c r="AF114" s="512"/>
    </row>
    <row r="115" spans="29:32" ht="12.75" x14ac:dyDescent="0.2">
      <c r="AC115" s="25"/>
      <c r="AD115" s="25"/>
      <c r="AF115" s="512"/>
    </row>
    <row r="116" spans="29:32" ht="12.75" x14ac:dyDescent="0.2">
      <c r="AC116" s="25"/>
      <c r="AD116" s="25"/>
      <c r="AF116" s="512"/>
    </row>
    <row r="117" spans="29:32" ht="12.75" x14ac:dyDescent="0.2">
      <c r="AC117" s="25"/>
      <c r="AD117" s="25"/>
      <c r="AF117" s="512"/>
    </row>
    <row r="118" spans="29:32" ht="12.75" x14ac:dyDescent="0.2">
      <c r="AC118" s="25"/>
      <c r="AD118" s="25"/>
      <c r="AF118" s="512"/>
    </row>
    <row r="119" spans="29:32" ht="12.75" x14ac:dyDescent="0.2">
      <c r="AC119" s="25"/>
      <c r="AD119" s="25"/>
      <c r="AF119" s="512"/>
    </row>
    <row r="120" spans="29:32" ht="12.75" x14ac:dyDescent="0.2">
      <c r="AC120" s="25"/>
      <c r="AD120" s="25"/>
      <c r="AF120" s="512"/>
    </row>
    <row r="121" spans="29:32" ht="12.75" x14ac:dyDescent="0.2">
      <c r="AC121" s="25"/>
      <c r="AD121" s="25"/>
      <c r="AF121" s="512"/>
    </row>
    <row r="122" spans="29:32" ht="12.75" x14ac:dyDescent="0.2">
      <c r="AC122" s="25"/>
      <c r="AD122" s="25"/>
      <c r="AF122" s="512"/>
    </row>
    <row r="123" spans="29:32" ht="12.75" x14ac:dyDescent="0.2">
      <c r="AC123" s="25"/>
      <c r="AD123" s="25"/>
      <c r="AF123" s="512"/>
    </row>
    <row r="124" spans="29:32" ht="12.75" x14ac:dyDescent="0.2">
      <c r="AC124" s="25"/>
      <c r="AD124" s="25"/>
      <c r="AF124" s="512"/>
    </row>
    <row r="125" spans="29:32" ht="12.75" x14ac:dyDescent="0.2">
      <c r="AC125" s="25"/>
      <c r="AD125" s="25"/>
      <c r="AF125" s="512"/>
    </row>
    <row r="126" spans="29:32" ht="12.75" x14ac:dyDescent="0.2">
      <c r="AC126" s="25"/>
      <c r="AD126" s="25"/>
      <c r="AF126" s="512"/>
    </row>
    <row r="127" spans="29:32" ht="12.75" x14ac:dyDescent="0.2">
      <c r="AC127" s="25"/>
      <c r="AD127" s="25"/>
      <c r="AF127" s="512"/>
    </row>
    <row r="128" spans="29:32" ht="12.75" x14ac:dyDescent="0.2">
      <c r="AC128" s="25"/>
      <c r="AD128" s="25"/>
      <c r="AF128" s="512"/>
    </row>
    <row r="129" spans="29:32" ht="12.75" x14ac:dyDescent="0.2">
      <c r="AC129" s="25"/>
      <c r="AD129" s="25"/>
      <c r="AF129" s="512"/>
    </row>
    <row r="130" spans="29:32" ht="12.75" x14ac:dyDescent="0.2">
      <c r="AC130" s="25"/>
      <c r="AD130" s="25"/>
      <c r="AF130" s="512"/>
    </row>
    <row r="131" spans="29:32" ht="12.75" x14ac:dyDescent="0.2">
      <c r="AC131" s="25"/>
      <c r="AD131" s="25"/>
      <c r="AF131" s="512"/>
    </row>
    <row r="132" spans="29:32" ht="12.75" x14ac:dyDescent="0.2">
      <c r="AC132" s="25"/>
      <c r="AD132" s="25"/>
      <c r="AF132" s="512"/>
    </row>
    <row r="133" spans="29:32" ht="12.75" x14ac:dyDescent="0.2">
      <c r="AC133" s="25"/>
      <c r="AD133" s="25"/>
      <c r="AF133" s="512"/>
    </row>
    <row r="134" spans="29:32" ht="12.75" x14ac:dyDescent="0.2">
      <c r="AC134" s="25"/>
      <c r="AD134" s="25"/>
      <c r="AF134" s="512"/>
    </row>
    <row r="135" spans="29:32" ht="12.75" x14ac:dyDescent="0.2">
      <c r="AC135" s="25"/>
      <c r="AD135" s="25"/>
      <c r="AF135" s="512"/>
    </row>
    <row r="136" spans="29:32" ht="12.75" x14ac:dyDescent="0.2">
      <c r="AC136" s="25"/>
      <c r="AD136" s="25"/>
      <c r="AF136" s="512"/>
    </row>
    <row r="137" spans="29:32" ht="12.75" x14ac:dyDescent="0.2">
      <c r="AC137" s="25"/>
      <c r="AD137" s="25"/>
      <c r="AF137" s="512"/>
    </row>
    <row r="138" spans="29:32" ht="12.75" x14ac:dyDescent="0.2">
      <c r="AC138" s="25"/>
      <c r="AD138" s="25"/>
      <c r="AF138" s="512"/>
    </row>
    <row r="139" spans="29:32" ht="12.75" x14ac:dyDescent="0.2">
      <c r="AC139" s="25"/>
      <c r="AD139" s="25"/>
      <c r="AF139" s="512"/>
    </row>
    <row r="140" spans="29:32" ht="12.75" x14ac:dyDescent="0.2">
      <c r="AC140" s="25"/>
      <c r="AD140" s="25"/>
      <c r="AF140" s="512"/>
    </row>
    <row r="141" spans="29:32" ht="12.75" x14ac:dyDescent="0.2">
      <c r="AC141" s="25"/>
      <c r="AD141" s="25"/>
      <c r="AF141" s="512"/>
    </row>
    <row r="142" spans="29:32" ht="12.75" x14ac:dyDescent="0.2">
      <c r="AC142" s="25"/>
      <c r="AD142" s="25"/>
      <c r="AF142" s="512"/>
    </row>
    <row r="143" spans="29:32" ht="12.75" x14ac:dyDescent="0.2">
      <c r="AC143" s="25"/>
      <c r="AD143" s="25"/>
      <c r="AF143" s="512"/>
    </row>
    <row r="144" spans="29:32" ht="12.75" x14ac:dyDescent="0.2">
      <c r="AD144" s="25"/>
      <c r="AF144" s="512"/>
    </row>
    <row r="145" spans="30:32" ht="12.75" x14ac:dyDescent="0.2">
      <c r="AD145" s="25"/>
      <c r="AF145" s="512"/>
    </row>
    <row r="146" spans="30:32" ht="12.75" x14ac:dyDescent="0.2">
      <c r="AD146" s="25"/>
      <c r="AF146" s="512"/>
    </row>
    <row r="147" spans="30:32" ht="12.75" x14ac:dyDescent="0.2">
      <c r="AD147" s="25"/>
      <c r="AF147" s="512"/>
    </row>
    <row r="148" spans="30:32" ht="12.75" x14ac:dyDescent="0.2">
      <c r="AD148" s="25"/>
      <c r="AF148" s="512"/>
    </row>
    <row r="149" spans="30:32" ht="12.75" x14ac:dyDescent="0.2">
      <c r="AD149" s="25"/>
      <c r="AF149" s="512"/>
    </row>
    <row r="150" spans="30:32" ht="12.75" x14ac:dyDescent="0.2">
      <c r="AD150" s="25"/>
      <c r="AF150" s="512"/>
    </row>
    <row r="151" spans="30:32" ht="12.75" x14ac:dyDescent="0.2">
      <c r="AD151" s="25"/>
      <c r="AF151" s="512"/>
    </row>
    <row r="152" spans="30:32" ht="12.75" x14ac:dyDescent="0.2">
      <c r="AD152" s="25"/>
      <c r="AF152" s="512"/>
    </row>
    <row r="153" spans="30:32" ht="12.75" x14ac:dyDescent="0.2">
      <c r="AD153" s="25"/>
      <c r="AF153" s="512"/>
    </row>
    <row r="154" spans="30:32" ht="12.75" x14ac:dyDescent="0.2">
      <c r="AD154" s="25"/>
      <c r="AF154" s="512"/>
    </row>
    <row r="155" spans="30:32" ht="12.75" x14ac:dyDescent="0.2">
      <c r="AD155" s="25"/>
      <c r="AF155" s="512"/>
    </row>
    <row r="156" spans="30:32" ht="12.75" x14ac:dyDescent="0.2">
      <c r="AF156" s="512"/>
    </row>
    <row r="157" spans="30:32" ht="12.75" x14ac:dyDescent="0.2">
      <c r="AF157" s="512"/>
    </row>
    <row r="158" spans="30:32" ht="12.75" x14ac:dyDescent="0.2">
      <c r="AF158" s="512"/>
    </row>
    <row r="159" spans="30:32" ht="12.75" x14ac:dyDescent="0.2">
      <c r="AF159" s="512"/>
    </row>
    <row r="160" spans="30:32" ht="12.75" x14ac:dyDescent="0.2">
      <c r="AF160" s="512"/>
    </row>
    <row r="161" spans="32:32" ht="12.75" x14ac:dyDescent="0.2">
      <c r="AF161" s="512"/>
    </row>
    <row r="162" spans="32:32" ht="12.75" x14ac:dyDescent="0.2">
      <c r="AF162" s="512"/>
    </row>
    <row r="163" spans="32:32" ht="12.75" x14ac:dyDescent="0.2">
      <c r="AF163" s="512"/>
    </row>
    <row r="164" spans="32:32" ht="12.75" x14ac:dyDescent="0.2">
      <c r="AF164" s="512"/>
    </row>
    <row r="165" spans="32:32" ht="12.75" x14ac:dyDescent="0.2">
      <c r="AF165" s="512"/>
    </row>
    <row r="166" spans="32:32" ht="12.75" x14ac:dyDescent="0.2">
      <c r="AF166" s="512"/>
    </row>
    <row r="167" spans="32:32" ht="12.75" x14ac:dyDescent="0.2">
      <c r="AF167" s="512"/>
    </row>
    <row r="168" spans="32:32" ht="12.75" x14ac:dyDescent="0.2">
      <c r="AF168" s="512"/>
    </row>
    <row r="169" spans="32:32" ht="12.75" x14ac:dyDescent="0.2">
      <c r="AF169" s="512"/>
    </row>
    <row r="170" spans="32:32" ht="12.75" x14ac:dyDescent="0.2">
      <c r="AF170" s="512"/>
    </row>
    <row r="171" spans="32:32" ht="12.75" x14ac:dyDescent="0.2">
      <c r="AF171" s="512"/>
    </row>
    <row r="172" spans="32:32" ht="12.75" x14ac:dyDescent="0.2">
      <c r="AF172" s="512"/>
    </row>
    <row r="173" spans="32:32" ht="12.75" x14ac:dyDescent="0.2">
      <c r="AF173" s="512"/>
    </row>
    <row r="174" spans="32:32" ht="12.75" x14ac:dyDescent="0.2">
      <c r="AF174" s="512"/>
    </row>
    <row r="175" spans="32:32" ht="12.75" x14ac:dyDescent="0.2">
      <c r="AF175" s="512"/>
    </row>
    <row r="176" spans="32:32" ht="12.75" x14ac:dyDescent="0.2">
      <c r="AF176" s="512"/>
    </row>
    <row r="177" spans="32:32" ht="12.75" x14ac:dyDescent="0.2">
      <c r="AF177" s="512"/>
    </row>
    <row r="178" spans="32:32" ht="12.75" x14ac:dyDescent="0.2">
      <c r="AF178" s="512"/>
    </row>
    <row r="179" spans="32:32" ht="12.75" x14ac:dyDescent="0.2">
      <c r="AF179" s="512"/>
    </row>
  </sheetData>
  <mergeCells count="2">
    <mergeCell ref="A2:A3"/>
    <mergeCell ref="A1:AH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5"/>
  <sheetViews>
    <sheetView topLeftCell="N4" workbookViewId="0">
      <selection sqref="A1:AH1"/>
    </sheetView>
  </sheetViews>
  <sheetFormatPr defaultColWidth="9.140625" defaultRowHeight="12" x14ac:dyDescent="0.2"/>
  <cols>
    <col min="1" max="1" width="39.425781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55" customWidth="1"/>
    <col min="33" max="16384" width="9.140625" style="5"/>
  </cols>
  <sheetData>
    <row r="1" spans="1:34" s="7" customFormat="1" ht="26.25" customHeight="1" x14ac:dyDescent="0.2">
      <c r="A1" s="600" t="s">
        <v>242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s="7" customFormat="1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s="7" customFormat="1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  <c r="AE4" s="487"/>
      <c r="AF4" s="518"/>
      <c r="AG4" s="518"/>
      <c r="AH4" s="551"/>
    </row>
    <row r="5" spans="1:34" s="7" customFormat="1" x14ac:dyDescent="0.2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  <c r="AE5" s="487"/>
      <c r="AF5" s="452" t="s">
        <v>339</v>
      </c>
      <c r="AG5" s="452"/>
      <c r="AH5" s="420" t="s">
        <v>339</v>
      </c>
    </row>
    <row r="6" spans="1:34" s="7" customFormat="1" x14ac:dyDescent="0.2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  <c r="AE6" s="487">
        <v>13383</v>
      </c>
      <c r="AF6" s="452">
        <v>13594</v>
      </c>
      <c r="AG6" s="452">
        <v>13739</v>
      </c>
      <c r="AH6" s="420">
        <v>13443</v>
      </c>
    </row>
    <row r="7" spans="1:34" s="7" customFormat="1" x14ac:dyDescent="0.2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  <c r="AE7" s="488">
        <v>1983</v>
      </c>
      <c r="AF7" s="354">
        <v>1963</v>
      </c>
      <c r="AG7" s="354">
        <v>1959</v>
      </c>
      <c r="AH7" s="419">
        <v>1861</v>
      </c>
    </row>
    <row r="8" spans="1:34" x14ac:dyDescent="0.2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  <c r="AE8" s="488">
        <v>8181</v>
      </c>
      <c r="AF8" s="354">
        <v>8204</v>
      </c>
      <c r="AG8" s="354">
        <v>8408</v>
      </c>
      <c r="AH8" s="419">
        <v>8366</v>
      </c>
    </row>
    <row r="9" spans="1:34" x14ac:dyDescent="0.2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  <c r="AE9" s="488">
        <v>3219</v>
      </c>
      <c r="AF9" s="354">
        <v>3427</v>
      </c>
      <c r="AG9" s="354">
        <v>3371</v>
      </c>
      <c r="AH9" s="419">
        <v>3216</v>
      </c>
    </row>
    <row r="10" spans="1:34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  <c r="AE10" s="488"/>
      <c r="AF10" s="354"/>
      <c r="AG10" s="354"/>
      <c r="AH10" s="419"/>
    </row>
    <row r="11" spans="1:34" s="7" customFormat="1" x14ac:dyDescent="0.2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  <c r="AE11" s="490">
        <v>6012</v>
      </c>
      <c r="AF11" s="452">
        <v>6121</v>
      </c>
      <c r="AG11" s="452">
        <v>6182</v>
      </c>
      <c r="AH11" s="420">
        <v>6040</v>
      </c>
    </row>
    <row r="12" spans="1:34" x14ac:dyDescent="0.2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  <c r="AE12" s="489">
        <v>960</v>
      </c>
      <c r="AF12" s="354">
        <v>967</v>
      </c>
      <c r="AG12" s="354">
        <v>914</v>
      </c>
      <c r="AH12" s="419">
        <v>912</v>
      </c>
    </row>
    <row r="13" spans="1:34" s="7" customFormat="1" x14ac:dyDescent="0.2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  <c r="AE13" s="488">
        <v>3570</v>
      </c>
      <c r="AF13" s="419">
        <v>3579</v>
      </c>
      <c r="AG13" s="354">
        <v>3716</v>
      </c>
      <c r="AH13" s="419">
        <v>3638</v>
      </c>
    </row>
    <row r="14" spans="1:34" x14ac:dyDescent="0.2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  <c r="AE14" s="488">
        <v>1482</v>
      </c>
      <c r="AF14" s="419">
        <v>1574</v>
      </c>
      <c r="AG14" s="354">
        <v>1552</v>
      </c>
      <c r="AH14" s="419">
        <v>1489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  <c r="AE15" s="488"/>
      <c r="AF15" s="419"/>
      <c r="AG15" s="354"/>
      <c r="AH15" s="419"/>
    </row>
    <row r="16" spans="1:34" s="7" customFormat="1" x14ac:dyDescent="0.2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  <c r="AE16" s="487">
        <v>7371</v>
      </c>
      <c r="AF16" s="452">
        <v>7473</v>
      </c>
      <c r="AG16" s="420">
        <v>7556</v>
      </c>
      <c r="AH16" s="420">
        <v>7403</v>
      </c>
    </row>
    <row r="17" spans="1:34" x14ac:dyDescent="0.2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  <c r="AE17" s="488">
        <v>1023</v>
      </c>
      <c r="AF17" s="354">
        <v>995</v>
      </c>
      <c r="AG17" s="419">
        <v>1045</v>
      </c>
      <c r="AH17" s="419">
        <v>949</v>
      </c>
    </row>
    <row r="18" spans="1:34" x14ac:dyDescent="0.2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  <c r="AE18" s="488">
        <v>4612</v>
      </c>
      <c r="AF18" s="354">
        <v>4625</v>
      </c>
      <c r="AG18" s="419">
        <v>4692</v>
      </c>
      <c r="AH18" s="419">
        <v>4727</v>
      </c>
    </row>
    <row r="19" spans="1:34" s="7" customFormat="1" x14ac:dyDescent="0.2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  <c r="AE19" s="489">
        <v>1737</v>
      </c>
      <c r="AF19" s="354">
        <v>1853</v>
      </c>
      <c r="AG19" s="354">
        <v>1820</v>
      </c>
      <c r="AH19" s="419">
        <v>1727</v>
      </c>
    </row>
    <row r="20" spans="1:34" s="7" customFormat="1" x14ac:dyDescent="0.2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  <c r="AE20" s="489"/>
      <c r="AF20" s="354"/>
      <c r="AG20" s="354"/>
      <c r="AH20" s="419"/>
    </row>
    <row r="21" spans="1:34" s="7" customFormat="1" x14ac:dyDescent="0.2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  <c r="AE21" s="490"/>
      <c r="AF21" s="452" t="s">
        <v>339</v>
      </c>
      <c r="AG21" s="452"/>
      <c r="AH21" s="420" t="s">
        <v>339</v>
      </c>
    </row>
    <row r="22" spans="1:34" s="7" customFormat="1" x14ac:dyDescent="0.2">
      <c r="A22" s="154" t="s">
        <v>122</v>
      </c>
      <c r="B22" s="100" t="s">
        <v>285</v>
      </c>
      <c r="C22" s="100" t="s">
        <v>285</v>
      </c>
      <c r="D22" s="100" t="s">
        <v>285</v>
      </c>
      <c r="E22" s="100" t="s">
        <v>285</v>
      </c>
      <c r="F22" s="100" t="s">
        <v>285</v>
      </c>
      <c r="G22" s="100" t="s">
        <v>285</v>
      </c>
      <c r="H22" s="100" t="s">
        <v>285</v>
      </c>
      <c r="I22" s="100" t="s">
        <v>285</v>
      </c>
      <c r="J22" s="100" t="s">
        <v>285</v>
      </c>
      <c r="K22" s="100" t="s">
        <v>285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  <c r="AE22" s="490">
        <v>13383</v>
      </c>
      <c r="AF22" s="452">
        <v>13594</v>
      </c>
      <c r="AG22" s="452">
        <v>13739</v>
      </c>
      <c r="AH22" s="420">
        <v>13443</v>
      </c>
    </row>
    <row r="23" spans="1:34" x14ac:dyDescent="0.2">
      <c r="A23" s="153" t="s">
        <v>123</v>
      </c>
      <c r="B23" s="100" t="s">
        <v>285</v>
      </c>
      <c r="C23" s="100" t="s">
        <v>285</v>
      </c>
      <c r="D23" s="100" t="s">
        <v>285</v>
      </c>
      <c r="E23" s="100" t="s">
        <v>285</v>
      </c>
      <c r="F23" s="100" t="s">
        <v>285</v>
      </c>
      <c r="G23" s="100" t="s">
        <v>285</v>
      </c>
      <c r="H23" s="100" t="s">
        <v>285</v>
      </c>
      <c r="I23" s="100" t="s">
        <v>285</v>
      </c>
      <c r="J23" s="100" t="s">
        <v>285</v>
      </c>
      <c r="K23" s="100" t="s">
        <v>285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  <c r="AE23" s="489">
        <v>3701</v>
      </c>
      <c r="AF23" s="419">
        <v>3667</v>
      </c>
      <c r="AG23" s="354">
        <v>3835</v>
      </c>
      <c r="AH23" s="419">
        <v>3785</v>
      </c>
    </row>
    <row r="24" spans="1:34" x14ac:dyDescent="0.2">
      <c r="A24" s="153" t="s">
        <v>124</v>
      </c>
      <c r="B24" s="100" t="s">
        <v>285</v>
      </c>
      <c r="C24" s="100" t="s">
        <v>285</v>
      </c>
      <c r="D24" s="100" t="s">
        <v>285</v>
      </c>
      <c r="E24" s="100" t="s">
        <v>285</v>
      </c>
      <c r="F24" s="100" t="s">
        <v>285</v>
      </c>
      <c r="G24" s="100" t="s">
        <v>285</v>
      </c>
      <c r="H24" s="100" t="s">
        <v>285</v>
      </c>
      <c r="I24" s="100" t="s">
        <v>285</v>
      </c>
      <c r="J24" s="100" t="s">
        <v>285</v>
      </c>
      <c r="K24" s="100" t="s">
        <v>285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  <c r="AE24" s="489">
        <v>9275</v>
      </c>
      <c r="AF24" s="419">
        <v>9563</v>
      </c>
      <c r="AG24" s="354">
        <v>9559</v>
      </c>
      <c r="AH24" s="419">
        <v>9284</v>
      </c>
    </row>
    <row r="25" spans="1:34" s="7" customFormat="1" x14ac:dyDescent="0.2">
      <c r="A25" s="153" t="s">
        <v>125</v>
      </c>
      <c r="B25" s="100" t="s">
        <v>285</v>
      </c>
      <c r="C25" s="100" t="s">
        <v>285</v>
      </c>
      <c r="D25" s="100" t="s">
        <v>285</v>
      </c>
      <c r="E25" s="100" t="s">
        <v>285</v>
      </c>
      <c r="F25" s="100" t="s">
        <v>285</v>
      </c>
      <c r="G25" s="100" t="s">
        <v>285</v>
      </c>
      <c r="H25" s="100" t="s">
        <v>285</v>
      </c>
      <c r="I25" s="100" t="s">
        <v>285</v>
      </c>
      <c r="J25" s="100" t="s">
        <v>285</v>
      </c>
      <c r="K25" s="100" t="s">
        <v>285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  <c r="AE25" s="489">
        <v>407</v>
      </c>
      <c r="AF25" s="419">
        <v>365</v>
      </c>
      <c r="AG25" s="354">
        <v>345</v>
      </c>
      <c r="AH25" s="419">
        <v>374</v>
      </c>
    </row>
    <row r="26" spans="1:34" s="7" customFormat="1" x14ac:dyDescent="0.2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  <c r="AE26" s="489"/>
      <c r="AF26" s="419"/>
      <c r="AG26" s="354"/>
      <c r="AH26" s="419"/>
    </row>
    <row r="27" spans="1:34" s="7" customFormat="1" x14ac:dyDescent="0.2">
      <c r="A27" s="154" t="s">
        <v>192</v>
      </c>
      <c r="B27" s="100" t="s">
        <v>285</v>
      </c>
      <c r="C27" s="100" t="s">
        <v>285</v>
      </c>
      <c r="D27" s="100" t="s">
        <v>285</v>
      </c>
      <c r="E27" s="100" t="s">
        <v>285</v>
      </c>
      <c r="F27" s="100" t="s">
        <v>285</v>
      </c>
      <c r="G27" s="100" t="s">
        <v>285</v>
      </c>
      <c r="H27" s="100" t="s">
        <v>285</v>
      </c>
      <c r="I27" s="100" t="s">
        <v>285</v>
      </c>
      <c r="J27" s="100" t="s">
        <v>285</v>
      </c>
      <c r="K27" s="100" t="s">
        <v>285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  <c r="AE27" s="490">
        <v>6012</v>
      </c>
      <c r="AF27" s="420">
        <v>6121</v>
      </c>
      <c r="AG27" s="452">
        <v>6182</v>
      </c>
      <c r="AH27" s="420">
        <v>6040</v>
      </c>
    </row>
    <row r="28" spans="1:34" x14ac:dyDescent="0.2">
      <c r="A28" s="153" t="s">
        <v>123</v>
      </c>
      <c r="B28" s="100" t="s">
        <v>285</v>
      </c>
      <c r="C28" s="100" t="s">
        <v>285</v>
      </c>
      <c r="D28" s="100" t="s">
        <v>285</v>
      </c>
      <c r="E28" s="100" t="s">
        <v>285</v>
      </c>
      <c r="F28" s="100" t="s">
        <v>285</v>
      </c>
      <c r="G28" s="100" t="s">
        <v>285</v>
      </c>
      <c r="H28" s="100" t="s">
        <v>285</v>
      </c>
      <c r="I28" s="100" t="s">
        <v>285</v>
      </c>
      <c r="J28" s="100" t="s">
        <v>285</v>
      </c>
      <c r="K28" s="100" t="s">
        <v>285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  <c r="AE28" s="489">
        <v>1521</v>
      </c>
      <c r="AF28" s="419">
        <v>1500</v>
      </c>
      <c r="AG28" s="419">
        <v>1604</v>
      </c>
      <c r="AH28" s="419">
        <v>1573</v>
      </c>
    </row>
    <row r="29" spans="1:34" x14ac:dyDescent="0.2">
      <c r="A29" s="153" t="s">
        <v>124</v>
      </c>
      <c r="B29" s="100" t="s">
        <v>285</v>
      </c>
      <c r="C29" s="100" t="s">
        <v>285</v>
      </c>
      <c r="D29" s="100" t="s">
        <v>285</v>
      </c>
      <c r="E29" s="100" t="s">
        <v>285</v>
      </c>
      <c r="F29" s="100" t="s">
        <v>285</v>
      </c>
      <c r="G29" s="100" t="s">
        <v>285</v>
      </c>
      <c r="H29" s="100" t="s">
        <v>285</v>
      </c>
      <c r="I29" s="100" t="s">
        <v>285</v>
      </c>
      <c r="J29" s="100" t="s">
        <v>285</v>
      </c>
      <c r="K29" s="100" t="s">
        <v>285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  <c r="AE29" s="489">
        <v>4312</v>
      </c>
      <c r="AF29" s="419">
        <v>4484</v>
      </c>
      <c r="AG29" s="419">
        <v>4442</v>
      </c>
      <c r="AH29" s="419">
        <v>4318</v>
      </c>
    </row>
    <row r="30" spans="1:34" x14ac:dyDescent="0.2">
      <c r="A30" s="153" t="s">
        <v>125</v>
      </c>
      <c r="B30" s="100" t="s">
        <v>285</v>
      </c>
      <c r="C30" s="100" t="s">
        <v>285</v>
      </c>
      <c r="D30" s="100" t="s">
        <v>285</v>
      </c>
      <c r="E30" s="100" t="s">
        <v>285</v>
      </c>
      <c r="F30" s="100" t="s">
        <v>285</v>
      </c>
      <c r="G30" s="100" t="s">
        <v>285</v>
      </c>
      <c r="H30" s="100" t="s">
        <v>285</v>
      </c>
      <c r="I30" s="100" t="s">
        <v>285</v>
      </c>
      <c r="J30" s="100" t="s">
        <v>285</v>
      </c>
      <c r="K30" s="100" t="s">
        <v>285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  <c r="AE30" s="489">
        <v>179</v>
      </c>
      <c r="AF30" s="419">
        <v>137</v>
      </c>
      <c r="AG30" s="419">
        <v>137</v>
      </c>
      <c r="AH30" s="419">
        <v>149</v>
      </c>
    </row>
    <row r="31" spans="1:34" x14ac:dyDescent="0.2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  <c r="AE31" s="489"/>
      <c r="AF31" s="419"/>
      <c r="AG31" s="419"/>
      <c r="AH31" s="419"/>
    </row>
    <row r="32" spans="1:34" s="7" customFormat="1" x14ac:dyDescent="0.2">
      <c r="A32" s="154" t="s">
        <v>126</v>
      </c>
      <c r="B32" s="100" t="s">
        <v>285</v>
      </c>
      <c r="C32" s="100" t="s">
        <v>285</v>
      </c>
      <c r="D32" s="100" t="s">
        <v>285</v>
      </c>
      <c r="E32" s="100" t="s">
        <v>285</v>
      </c>
      <c r="F32" s="100" t="s">
        <v>285</v>
      </c>
      <c r="G32" s="100" t="s">
        <v>285</v>
      </c>
      <c r="H32" s="100" t="s">
        <v>285</v>
      </c>
      <c r="I32" s="100" t="s">
        <v>285</v>
      </c>
      <c r="J32" s="100" t="s">
        <v>285</v>
      </c>
      <c r="K32" s="100" t="s">
        <v>285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  <c r="AE32" s="490">
        <v>7371</v>
      </c>
      <c r="AF32" s="420">
        <v>7473</v>
      </c>
      <c r="AG32" s="420">
        <v>7556</v>
      </c>
      <c r="AH32" s="420">
        <v>7403</v>
      </c>
    </row>
    <row r="33" spans="1:34" s="7" customFormat="1" x14ac:dyDescent="0.2">
      <c r="A33" s="153" t="s">
        <v>123</v>
      </c>
      <c r="B33" s="100" t="s">
        <v>285</v>
      </c>
      <c r="C33" s="100" t="s">
        <v>285</v>
      </c>
      <c r="D33" s="100" t="s">
        <v>285</v>
      </c>
      <c r="E33" s="100" t="s">
        <v>285</v>
      </c>
      <c r="F33" s="100" t="s">
        <v>285</v>
      </c>
      <c r="G33" s="100" t="s">
        <v>285</v>
      </c>
      <c r="H33" s="100" t="s">
        <v>285</v>
      </c>
      <c r="I33" s="100" t="s">
        <v>285</v>
      </c>
      <c r="J33" s="100" t="s">
        <v>285</v>
      </c>
      <c r="K33" s="100" t="s">
        <v>285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  <c r="AE33" s="489">
        <v>2180</v>
      </c>
      <c r="AF33" s="419">
        <v>2167</v>
      </c>
      <c r="AG33" s="419">
        <v>2232</v>
      </c>
      <c r="AH33" s="419">
        <v>2212</v>
      </c>
    </row>
    <row r="34" spans="1:34" x14ac:dyDescent="0.2">
      <c r="A34" s="153" t="s">
        <v>124</v>
      </c>
      <c r="B34" s="100" t="s">
        <v>285</v>
      </c>
      <c r="C34" s="100" t="s">
        <v>285</v>
      </c>
      <c r="D34" s="100" t="s">
        <v>285</v>
      </c>
      <c r="E34" s="100" t="s">
        <v>285</v>
      </c>
      <c r="F34" s="100" t="s">
        <v>285</v>
      </c>
      <c r="G34" s="100" t="s">
        <v>285</v>
      </c>
      <c r="H34" s="100" t="s">
        <v>285</v>
      </c>
      <c r="I34" s="100" t="s">
        <v>285</v>
      </c>
      <c r="J34" s="100" t="s">
        <v>285</v>
      </c>
      <c r="K34" s="100" t="s">
        <v>285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  <c r="AE34" s="489">
        <v>4963</v>
      </c>
      <c r="AF34" s="419">
        <v>5078</v>
      </c>
      <c r="AG34" s="419">
        <v>5117</v>
      </c>
      <c r="AH34" s="419">
        <v>4966</v>
      </c>
    </row>
    <row r="35" spans="1:34" x14ac:dyDescent="0.2">
      <c r="A35" s="153" t="s">
        <v>125</v>
      </c>
      <c r="B35" s="100" t="s">
        <v>285</v>
      </c>
      <c r="C35" s="100" t="s">
        <v>285</v>
      </c>
      <c r="D35" s="100" t="s">
        <v>285</v>
      </c>
      <c r="E35" s="100" t="s">
        <v>285</v>
      </c>
      <c r="F35" s="100" t="s">
        <v>285</v>
      </c>
      <c r="G35" s="100" t="s">
        <v>285</v>
      </c>
      <c r="H35" s="100" t="s">
        <v>285</v>
      </c>
      <c r="I35" s="100" t="s">
        <v>285</v>
      </c>
      <c r="J35" s="100" t="s">
        <v>285</v>
      </c>
      <c r="K35" s="100" t="s">
        <v>285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  <c r="AE35" s="489">
        <v>228</v>
      </c>
      <c r="AF35" s="419">
        <v>228</v>
      </c>
      <c r="AG35" s="419">
        <v>207</v>
      </c>
      <c r="AH35" s="419">
        <v>225</v>
      </c>
    </row>
    <row r="36" spans="1:34" x14ac:dyDescent="0.2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  <c r="AE36" s="489"/>
      <c r="AF36" s="419"/>
      <c r="AG36" s="419"/>
      <c r="AH36" s="419"/>
    </row>
    <row r="37" spans="1:34" s="7" customFormat="1" x14ac:dyDescent="0.2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  <c r="AE37" s="490"/>
      <c r="AF37" s="420" t="s">
        <v>339</v>
      </c>
      <c r="AG37" s="420"/>
      <c r="AH37" s="420" t="s">
        <v>339</v>
      </c>
    </row>
    <row r="38" spans="1:34" x14ac:dyDescent="0.2">
      <c r="A38" s="154" t="s">
        <v>122</v>
      </c>
      <c r="B38" s="100" t="s">
        <v>285</v>
      </c>
      <c r="C38" s="100" t="s">
        <v>285</v>
      </c>
      <c r="D38" s="100" t="s">
        <v>285</v>
      </c>
      <c r="E38" s="100" t="s">
        <v>285</v>
      </c>
      <c r="F38" s="100" t="s">
        <v>285</v>
      </c>
      <c r="G38" s="100" t="s">
        <v>285</v>
      </c>
      <c r="H38" s="100" t="s">
        <v>285</v>
      </c>
      <c r="I38" s="100" t="s">
        <v>285</v>
      </c>
      <c r="J38" s="100" t="s">
        <v>285</v>
      </c>
      <c r="K38" s="100" t="s">
        <v>285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  <c r="AE38" s="490">
        <v>13383</v>
      </c>
      <c r="AF38" s="420">
        <v>13594</v>
      </c>
      <c r="AG38" s="420">
        <v>13739</v>
      </c>
      <c r="AH38" s="420">
        <v>13443</v>
      </c>
    </row>
    <row r="39" spans="1:34" s="7" customFormat="1" x14ac:dyDescent="0.2">
      <c r="A39" s="153" t="s">
        <v>127</v>
      </c>
      <c r="B39" s="100" t="s">
        <v>285</v>
      </c>
      <c r="C39" s="100" t="s">
        <v>285</v>
      </c>
      <c r="D39" s="100" t="s">
        <v>285</v>
      </c>
      <c r="E39" s="100" t="s">
        <v>285</v>
      </c>
      <c r="F39" s="100" t="s">
        <v>285</v>
      </c>
      <c r="G39" s="100" t="s">
        <v>285</v>
      </c>
      <c r="H39" s="100" t="s">
        <v>285</v>
      </c>
      <c r="I39" s="100" t="s">
        <v>285</v>
      </c>
      <c r="J39" s="100" t="s">
        <v>285</v>
      </c>
      <c r="K39" s="100" t="s">
        <v>285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  <c r="AE39" s="489">
        <v>1396</v>
      </c>
      <c r="AF39" s="419">
        <v>1293</v>
      </c>
      <c r="AG39" s="419">
        <v>1236</v>
      </c>
      <c r="AH39" s="419">
        <v>1146</v>
      </c>
    </row>
    <row r="40" spans="1:34" x14ac:dyDescent="0.2">
      <c r="A40" s="153" t="s">
        <v>128</v>
      </c>
      <c r="B40" s="100" t="s">
        <v>285</v>
      </c>
      <c r="C40" s="100" t="s">
        <v>285</v>
      </c>
      <c r="D40" s="100" t="s">
        <v>285</v>
      </c>
      <c r="E40" s="100" t="s">
        <v>285</v>
      </c>
      <c r="F40" s="100" t="s">
        <v>285</v>
      </c>
      <c r="G40" s="100" t="s">
        <v>285</v>
      </c>
      <c r="H40" s="100" t="s">
        <v>285</v>
      </c>
      <c r="I40" s="100" t="s">
        <v>285</v>
      </c>
      <c r="J40" s="100" t="s">
        <v>285</v>
      </c>
      <c r="K40" s="100" t="s">
        <v>285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  <c r="AE40" s="489">
        <v>2889</v>
      </c>
      <c r="AF40" s="419">
        <v>2803</v>
      </c>
      <c r="AG40" s="419">
        <v>2955</v>
      </c>
      <c r="AH40" s="419">
        <v>2967</v>
      </c>
    </row>
    <row r="41" spans="1:34" x14ac:dyDescent="0.2">
      <c r="A41" s="153" t="s">
        <v>129</v>
      </c>
      <c r="B41" s="100" t="s">
        <v>285</v>
      </c>
      <c r="C41" s="100" t="s">
        <v>285</v>
      </c>
      <c r="D41" s="100" t="s">
        <v>285</v>
      </c>
      <c r="E41" s="100" t="s">
        <v>285</v>
      </c>
      <c r="F41" s="100" t="s">
        <v>285</v>
      </c>
      <c r="G41" s="100" t="s">
        <v>285</v>
      </c>
      <c r="H41" s="100" t="s">
        <v>285</v>
      </c>
      <c r="I41" s="100" t="s">
        <v>285</v>
      </c>
      <c r="J41" s="100" t="s">
        <v>285</v>
      </c>
      <c r="K41" s="100" t="s">
        <v>285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  <c r="AE41" s="489">
        <v>1084</v>
      </c>
      <c r="AF41" s="419">
        <v>1103</v>
      </c>
      <c r="AG41" s="419">
        <v>1133</v>
      </c>
      <c r="AH41" s="419">
        <v>1057</v>
      </c>
    </row>
    <row r="42" spans="1:34" x14ac:dyDescent="0.2">
      <c r="A42" s="153" t="s">
        <v>130</v>
      </c>
      <c r="B42" s="100" t="s">
        <v>285</v>
      </c>
      <c r="C42" s="100" t="s">
        <v>285</v>
      </c>
      <c r="D42" s="100" t="s">
        <v>285</v>
      </c>
      <c r="E42" s="100" t="s">
        <v>285</v>
      </c>
      <c r="F42" s="100" t="s">
        <v>285</v>
      </c>
      <c r="G42" s="100" t="s">
        <v>285</v>
      </c>
      <c r="H42" s="100" t="s">
        <v>285</v>
      </c>
      <c r="I42" s="100" t="s">
        <v>285</v>
      </c>
      <c r="J42" s="100" t="s">
        <v>285</v>
      </c>
      <c r="K42" s="100" t="s">
        <v>285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  <c r="AE42" s="489">
        <v>7183</v>
      </c>
      <c r="AF42" s="419">
        <v>7620</v>
      </c>
      <c r="AG42" s="419">
        <v>7691</v>
      </c>
      <c r="AH42" s="419">
        <v>7532</v>
      </c>
    </row>
    <row r="43" spans="1:34" x14ac:dyDescent="0.2">
      <c r="A43" s="153" t="s">
        <v>131</v>
      </c>
      <c r="B43" s="100" t="s">
        <v>285</v>
      </c>
      <c r="C43" s="100" t="s">
        <v>285</v>
      </c>
      <c r="D43" s="100" t="s">
        <v>285</v>
      </c>
      <c r="E43" s="100" t="s">
        <v>285</v>
      </c>
      <c r="F43" s="100" t="s">
        <v>285</v>
      </c>
      <c r="G43" s="100" t="s">
        <v>285</v>
      </c>
      <c r="H43" s="100" t="s">
        <v>285</v>
      </c>
      <c r="I43" s="100" t="s">
        <v>285</v>
      </c>
      <c r="J43" s="100" t="s">
        <v>285</v>
      </c>
      <c r="K43" s="100" t="s">
        <v>285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  <c r="AE43" s="489">
        <v>766</v>
      </c>
      <c r="AF43" s="419">
        <v>720</v>
      </c>
      <c r="AG43" s="419">
        <v>683</v>
      </c>
      <c r="AH43" s="419">
        <v>690</v>
      </c>
    </row>
    <row r="44" spans="1:34" s="7" customFormat="1" x14ac:dyDescent="0.2">
      <c r="A44" s="153" t="s">
        <v>95</v>
      </c>
      <c r="B44" s="100" t="s">
        <v>285</v>
      </c>
      <c r="C44" s="100" t="s">
        <v>285</v>
      </c>
      <c r="D44" s="100" t="s">
        <v>285</v>
      </c>
      <c r="E44" s="100" t="s">
        <v>285</v>
      </c>
      <c r="F44" s="100" t="s">
        <v>285</v>
      </c>
      <c r="G44" s="100" t="s">
        <v>285</v>
      </c>
      <c r="H44" s="100" t="s">
        <v>285</v>
      </c>
      <c r="I44" s="100" t="s">
        <v>285</v>
      </c>
      <c r="J44" s="100" t="s">
        <v>285</v>
      </c>
      <c r="K44" s="100" t="s">
        <v>285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  <c r="AE44" s="489">
        <v>65</v>
      </c>
      <c r="AF44" s="419">
        <v>55</v>
      </c>
      <c r="AG44" s="419">
        <v>41</v>
      </c>
      <c r="AH44" s="419">
        <v>51</v>
      </c>
    </row>
    <row r="45" spans="1:34" s="7" customFormat="1" x14ac:dyDescent="0.2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  <c r="AE45" s="489"/>
      <c r="AF45" s="419"/>
      <c r="AG45" s="419"/>
      <c r="AH45" s="419"/>
    </row>
    <row r="46" spans="1:34" s="7" customFormat="1" x14ac:dyDescent="0.2">
      <c r="A46" s="154" t="s">
        <v>192</v>
      </c>
      <c r="B46" s="100" t="s">
        <v>285</v>
      </c>
      <c r="C46" s="100" t="s">
        <v>285</v>
      </c>
      <c r="D46" s="100" t="s">
        <v>285</v>
      </c>
      <c r="E46" s="100" t="s">
        <v>285</v>
      </c>
      <c r="F46" s="100" t="s">
        <v>285</v>
      </c>
      <c r="G46" s="100" t="s">
        <v>285</v>
      </c>
      <c r="H46" s="100" t="s">
        <v>285</v>
      </c>
      <c r="I46" s="100" t="s">
        <v>285</v>
      </c>
      <c r="J46" s="100" t="s">
        <v>285</v>
      </c>
      <c r="K46" s="100" t="s">
        <v>285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  <c r="AE46" s="490">
        <v>6012</v>
      </c>
      <c r="AF46" s="420">
        <v>6121</v>
      </c>
      <c r="AG46" s="420">
        <v>6182</v>
      </c>
      <c r="AH46" s="420">
        <v>6040</v>
      </c>
    </row>
    <row r="47" spans="1:34" x14ac:dyDescent="0.2">
      <c r="A47" s="153" t="s">
        <v>127</v>
      </c>
      <c r="B47" s="100" t="s">
        <v>285</v>
      </c>
      <c r="C47" s="100" t="s">
        <v>285</v>
      </c>
      <c r="D47" s="100" t="s">
        <v>285</v>
      </c>
      <c r="E47" s="100" t="s">
        <v>285</v>
      </c>
      <c r="F47" s="100" t="s">
        <v>285</v>
      </c>
      <c r="G47" s="100" t="s">
        <v>285</v>
      </c>
      <c r="H47" s="100" t="s">
        <v>285</v>
      </c>
      <c r="I47" s="100" t="s">
        <v>285</v>
      </c>
      <c r="J47" s="100" t="s">
        <v>285</v>
      </c>
      <c r="K47" s="100" t="s">
        <v>285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  <c r="AE47" s="489">
        <v>603</v>
      </c>
      <c r="AF47" s="419">
        <v>575</v>
      </c>
      <c r="AG47" s="419">
        <v>529</v>
      </c>
      <c r="AH47" s="419">
        <v>477</v>
      </c>
    </row>
    <row r="48" spans="1:34" x14ac:dyDescent="0.2">
      <c r="A48" s="153" t="s">
        <v>128</v>
      </c>
      <c r="B48" s="100" t="s">
        <v>285</v>
      </c>
      <c r="C48" s="100" t="s">
        <v>285</v>
      </c>
      <c r="D48" s="100" t="s">
        <v>285</v>
      </c>
      <c r="E48" s="100" t="s">
        <v>285</v>
      </c>
      <c r="F48" s="100" t="s">
        <v>285</v>
      </c>
      <c r="G48" s="100" t="s">
        <v>285</v>
      </c>
      <c r="H48" s="100" t="s">
        <v>285</v>
      </c>
      <c r="I48" s="100" t="s">
        <v>285</v>
      </c>
      <c r="J48" s="100" t="s">
        <v>285</v>
      </c>
      <c r="K48" s="100" t="s">
        <v>285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  <c r="AE48" s="489">
        <v>1120</v>
      </c>
      <c r="AF48" s="419">
        <v>1095</v>
      </c>
      <c r="AG48" s="419">
        <v>1167</v>
      </c>
      <c r="AH48" s="419">
        <v>1169</v>
      </c>
    </row>
    <row r="49" spans="1:34" x14ac:dyDescent="0.2">
      <c r="A49" s="153" t="s">
        <v>129</v>
      </c>
      <c r="B49" s="100" t="s">
        <v>285</v>
      </c>
      <c r="C49" s="100" t="s">
        <v>285</v>
      </c>
      <c r="D49" s="100" t="s">
        <v>285</v>
      </c>
      <c r="E49" s="100" t="s">
        <v>285</v>
      </c>
      <c r="F49" s="100" t="s">
        <v>285</v>
      </c>
      <c r="G49" s="100" t="s">
        <v>285</v>
      </c>
      <c r="H49" s="100" t="s">
        <v>285</v>
      </c>
      <c r="I49" s="100" t="s">
        <v>285</v>
      </c>
      <c r="J49" s="100" t="s">
        <v>285</v>
      </c>
      <c r="K49" s="100" t="s">
        <v>285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  <c r="AE49" s="489">
        <v>556</v>
      </c>
      <c r="AF49" s="419">
        <v>543</v>
      </c>
      <c r="AG49" s="419">
        <v>583</v>
      </c>
      <c r="AH49" s="419">
        <v>555</v>
      </c>
    </row>
    <row r="50" spans="1:34" x14ac:dyDescent="0.2">
      <c r="A50" s="153" t="s">
        <v>130</v>
      </c>
      <c r="B50" s="100" t="s">
        <v>285</v>
      </c>
      <c r="C50" s="100" t="s">
        <v>285</v>
      </c>
      <c r="D50" s="100" t="s">
        <v>285</v>
      </c>
      <c r="E50" s="100" t="s">
        <v>285</v>
      </c>
      <c r="F50" s="100" t="s">
        <v>285</v>
      </c>
      <c r="G50" s="100" t="s">
        <v>285</v>
      </c>
      <c r="H50" s="100" t="s">
        <v>285</v>
      </c>
      <c r="I50" s="100" t="s">
        <v>285</v>
      </c>
      <c r="J50" s="100" t="s">
        <v>285</v>
      </c>
      <c r="K50" s="100" t="s">
        <v>285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  <c r="AE50" s="489">
        <v>3345</v>
      </c>
      <c r="AF50" s="419">
        <v>3563</v>
      </c>
      <c r="AG50" s="419">
        <v>3578</v>
      </c>
      <c r="AH50" s="419">
        <v>3519</v>
      </c>
    </row>
    <row r="51" spans="1:34" x14ac:dyDescent="0.2">
      <c r="A51" s="153" t="s">
        <v>131</v>
      </c>
      <c r="B51" s="100" t="s">
        <v>285</v>
      </c>
      <c r="C51" s="100" t="s">
        <v>285</v>
      </c>
      <c r="D51" s="100" t="s">
        <v>285</v>
      </c>
      <c r="E51" s="100" t="s">
        <v>285</v>
      </c>
      <c r="F51" s="100" t="s">
        <v>285</v>
      </c>
      <c r="G51" s="100" t="s">
        <v>285</v>
      </c>
      <c r="H51" s="100" t="s">
        <v>285</v>
      </c>
      <c r="I51" s="100" t="s">
        <v>285</v>
      </c>
      <c r="J51" s="100" t="s">
        <v>285</v>
      </c>
      <c r="K51" s="100" t="s">
        <v>285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  <c r="AE51" s="489">
        <v>361</v>
      </c>
      <c r="AF51" s="419">
        <v>320</v>
      </c>
      <c r="AG51" s="419">
        <v>313</v>
      </c>
      <c r="AH51" s="419">
        <v>300</v>
      </c>
    </row>
    <row r="52" spans="1:34" x14ac:dyDescent="0.2">
      <c r="A52" s="153" t="s">
        <v>95</v>
      </c>
      <c r="B52" s="100" t="s">
        <v>285</v>
      </c>
      <c r="C52" s="100" t="s">
        <v>285</v>
      </c>
      <c r="D52" s="100" t="s">
        <v>285</v>
      </c>
      <c r="E52" s="100" t="s">
        <v>285</v>
      </c>
      <c r="F52" s="100" t="s">
        <v>285</v>
      </c>
      <c r="G52" s="100" t="s">
        <v>285</v>
      </c>
      <c r="H52" s="100" t="s">
        <v>285</v>
      </c>
      <c r="I52" s="100" t="s">
        <v>285</v>
      </c>
      <c r="J52" s="100" t="s">
        <v>285</v>
      </c>
      <c r="K52" s="100" t="s">
        <v>285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  <c r="AE52" s="489">
        <v>26</v>
      </c>
      <c r="AF52" s="419">
        <v>24</v>
      </c>
      <c r="AG52" s="419">
        <v>14</v>
      </c>
      <c r="AH52" s="419">
        <v>20</v>
      </c>
    </row>
    <row r="53" spans="1:34" x14ac:dyDescent="0.2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  <c r="AE53" s="489"/>
      <c r="AF53" s="419"/>
      <c r="AG53" s="419"/>
      <c r="AH53" s="419"/>
    </row>
    <row r="54" spans="1:34" s="7" customFormat="1" x14ac:dyDescent="0.2">
      <c r="A54" s="154" t="s">
        <v>126</v>
      </c>
      <c r="B54" s="100" t="s">
        <v>285</v>
      </c>
      <c r="C54" s="100" t="s">
        <v>285</v>
      </c>
      <c r="D54" s="100" t="s">
        <v>285</v>
      </c>
      <c r="E54" s="100" t="s">
        <v>285</v>
      </c>
      <c r="F54" s="100" t="s">
        <v>285</v>
      </c>
      <c r="G54" s="100" t="s">
        <v>285</v>
      </c>
      <c r="H54" s="100" t="s">
        <v>285</v>
      </c>
      <c r="I54" s="100" t="s">
        <v>285</v>
      </c>
      <c r="J54" s="100" t="s">
        <v>285</v>
      </c>
      <c r="K54" s="100" t="s">
        <v>285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  <c r="AE54" s="490">
        <v>7371</v>
      </c>
      <c r="AF54" s="420">
        <v>7473</v>
      </c>
      <c r="AG54" s="420">
        <v>7556</v>
      </c>
      <c r="AH54" s="420">
        <v>7403</v>
      </c>
    </row>
    <row r="55" spans="1:34" s="7" customFormat="1" x14ac:dyDescent="0.2">
      <c r="A55" s="153" t="s">
        <v>127</v>
      </c>
      <c r="B55" s="100" t="s">
        <v>285</v>
      </c>
      <c r="C55" s="100" t="s">
        <v>285</v>
      </c>
      <c r="D55" s="100" t="s">
        <v>285</v>
      </c>
      <c r="E55" s="100" t="s">
        <v>285</v>
      </c>
      <c r="F55" s="100" t="s">
        <v>285</v>
      </c>
      <c r="G55" s="100" t="s">
        <v>285</v>
      </c>
      <c r="H55" s="100" t="s">
        <v>285</v>
      </c>
      <c r="I55" s="100" t="s">
        <v>285</v>
      </c>
      <c r="J55" s="100" t="s">
        <v>285</v>
      </c>
      <c r="K55" s="100" t="s">
        <v>285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  <c r="AE55" s="489">
        <v>793</v>
      </c>
      <c r="AF55" s="419">
        <v>718</v>
      </c>
      <c r="AG55" s="419">
        <v>707</v>
      </c>
      <c r="AH55" s="419">
        <v>669</v>
      </c>
    </row>
    <row r="56" spans="1:34" x14ac:dyDescent="0.2">
      <c r="A56" s="153" t="s">
        <v>128</v>
      </c>
      <c r="B56" s="100" t="s">
        <v>285</v>
      </c>
      <c r="C56" s="100" t="s">
        <v>285</v>
      </c>
      <c r="D56" s="100" t="s">
        <v>285</v>
      </c>
      <c r="E56" s="100" t="s">
        <v>285</v>
      </c>
      <c r="F56" s="100" t="s">
        <v>285</v>
      </c>
      <c r="G56" s="100" t="s">
        <v>285</v>
      </c>
      <c r="H56" s="100" t="s">
        <v>285</v>
      </c>
      <c r="I56" s="100" t="s">
        <v>285</v>
      </c>
      <c r="J56" s="100" t="s">
        <v>285</v>
      </c>
      <c r="K56" s="100" t="s">
        <v>285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  <c r="AE56" s="489">
        <v>1770</v>
      </c>
      <c r="AF56" s="419">
        <v>1709</v>
      </c>
      <c r="AG56" s="419">
        <v>1789</v>
      </c>
      <c r="AH56" s="419">
        <v>1798</v>
      </c>
    </row>
    <row r="57" spans="1:34" x14ac:dyDescent="0.2">
      <c r="A57" s="153" t="s">
        <v>129</v>
      </c>
      <c r="B57" s="100" t="s">
        <v>285</v>
      </c>
      <c r="C57" s="100" t="s">
        <v>285</v>
      </c>
      <c r="D57" s="100" t="s">
        <v>285</v>
      </c>
      <c r="E57" s="100" t="s">
        <v>285</v>
      </c>
      <c r="F57" s="100" t="s">
        <v>285</v>
      </c>
      <c r="G57" s="100" t="s">
        <v>285</v>
      </c>
      <c r="H57" s="100" t="s">
        <v>285</v>
      </c>
      <c r="I57" s="100" t="s">
        <v>285</v>
      </c>
      <c r="J57" s="100" t="s">
        <v>285</v>
      </c>
      <c r="K57" s="100" t="s">
        <v>285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  <c r="AE57" s="489">
        <v>527</v>
      </c>
      <c r="AF57" s="419">
        <v>560</v>
      </c>
      <c r="AG57" s="419">
        <v>550</v>
      </c>
      <c r="AH57" s="419">
        <v>502</v>
      </c>
    </row>
    <row r="58" spans="1:34" x14ac:dyDescent="0.2">
      <c r="A58" s="153" t="s">
        <v>130</v>
      </c>
      <c r="B58" s="100" t="s">
        <v>285</v>
      </c>
      <c r="C58" s="100" t="s">
        <v>285</v>
      </c>
      <c r="D58" s="100" t="s">
        <v>285</v>
      </c>
      <c r="E58" s="100" t="s">
        <v>285</v>
      </c>
      <c r="F58" s="100" t="s">
        <v>285</v>
      </c>
      <c r="G58" s="100" t="s">
        <v>285</v>
      </c>
      <c r="H58" s="100" t="s">
        <v>285</v>
      </c>
      <c r="I58" s="100" t="s">
        <v>285</v>
      </c>
      <c r="J58" s="100" t="s">
        <v>285</v>
      </c>
      <c r="K58" s="100" t="s">
        <v>285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  <c r="AE58" s="489">
        <v>3838</v>
      </c>
      <c r="AF58" s="419">
        <v>4057</v>
      </c>
      <c r="AG58" s="419">
        <v>4113</v>
      </c>
      <c r="AH58" s="419">
        <v>4014</v>
      </c>
    </row>
    <row r="59" spans="1:34" x14ac:dyDescent="0.2">
      <c r="A59" s="153" t="s">
        <v>131</v>
      </c>
      <c r="B59" s="100" t="s">
        <v>285</v>
      </c>
      <c r="C59" s="100" t="s">
        <v>285</v>
      </c>
      <c r="D59" s="100" t="s">
        <v>285</v>
      </c>
      <c r="E59" s="100" t="s">
        <v>285</v>
      </c>
      <c r="F59" s="100" t="s">
        <v>285</v>
      </c>
      <c r="G59" s="100" t="s">
        <v>285</v>
      </c>
      <c r="H59" s="100" t="s">
        <v>285</v>
      </c>
      <c r="I59" s="100" t="s">
        <v>285</v>
      </c>
      <c r="J59" s="100" t="s">
        <v>285</v>
      </c>
      <c r="K59" s="100" t="s">
        <v>285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  <c r="AE59" s="489">
        <v>405</v>
      </c>
      <c r="AF59" s="419">
        <v>399</v>
      </c>
      <c r="AG59" s="419">
        <v>370</v>
      </c>
      <c r="AH59" s="419">
        <v>389</v>
      </c>
    </row>
    <row r="60" spans="1:34" x14ac:dyDescent="0.2">
      <c r="A60" s="95" t="s">
        <v>95</v>
      </c>
      <c r="B60" s="100" t="s">
        <v>285</v>
      </c>
      <c r="C60" s="100" t="s">
        <v>285</v>
      </c>
      <c r="D60" s="100" t="s">
        <v>285</v>
      </c>
      <c r="E60" s="100" t="s">
        <v>285</v>
      </c>
      <c r="F60" s="100" t="s">
        <v>285</v>
      </c>
      <c r="G60" s="100" t="s">
        <v>285</v>
      </c>
      <c r="H60" s="100" t="s">
        <v>285</v>
      </c>
      <c r="I60" s="100" t="s">
        <v>285</v>
      </c>
      <c r="J60" s="100" t="s">
        <v>285</v>
      </c>
      <c r="K60" s="100" t="s">
        <v>285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  <c r="AE60" s="491">
        <v>39</v>
      </c>
      <c r="AF60" s="365">
        <v>30</v>
      </c>
      <c r="AG60" s="365">
        <v>28</v>
      </c>
      <c r="AH60" s="419">
        <v>31</v>
      </c>
    </row>
    <row r="61" spans="1:34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4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4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4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1:32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 x14ac:dyDescent="0.2">
      <c r="AC82" s="25"/>
      <c r="AD82" s="25"/>
      <c r="AF82" s="512"/>
    </row>
    <row r="83" spans="1:32" ht="12.75" x14ac:dyDescent="0.2">
      <c r="AC83" s="25"/>
      <c r="AD83" s="25"/>
      <c r="AF83" s="512"/>
    </row>
    <row r="84" spans="1:32" ht="12.75" x14ac:dyDescent="0.2">
      <c r="AC84" s="25"/>
      <c r="AD84" s="25"/>
      <c r="AF84" s="512"/>
    </row>
    <row r="85" spans="1:32" ht="12.75" x14ac:dyDescent="0.2">
      <c r="AC85" s="25"/>
      <c r="AD85" s="25"/>
      <c r="AF85" s="512"/>
    </row>
    <row r="86" spans="1:32" ht="12.75" x14ac:dyDescent="0.2">
      <c r="AC86" s="25"/>
      <c r="AD86" s="25"/>
      <c r="AF86" s="512"/>
    </row>
    <row r="87" spans="1:32" ht="12.75" x14ac:dyDescent="0.2">
      <c r="AC87" s="25"/>
      <c r="AD87" s="25"/>
      <c r="AF87" s="512"/>
    </row>
    <row r="88" spans="1:32" ht="12.75" x14ac:dyDescent="0.2">
      <c r="AC88" s="25"/>
      <c r="AD88" s="25"/>
      <c r="AF88" s="512"/>
    </row>
    <row r="89" spans="1:32" ht="12.75" x14ac:dyDescent="0.2">
      <c r="AC89" s="25"/>
      <c r="AD89" s="25"/>
      <c r="AF89" s="512"/>
    </row>
    <row r="90" spans="1:32" ht="12.75" x14ac:dyDescent="0.2">
      <c r="AC90" s="25"/>
      <c r="AD90" s="25"/>
      <c r="AF90" s="512"/>
    </row>
    <row r="91" spans="1:32" ht="12.75" x14ac:dyDescent="0.2">
      <c r="AC91" s="25"/>
      <c r="AD91" s="25"/>
      <c r="AF91" s="512"/>
    </row>
    <row r="92" spans="1:32" ht="12.75" x14ac:dyDescent="0.2">
      <c r="AC92" s="25"/>
      <c r="AD92" s="25"/>
      <c r="AF92" s="512"/>
    </row>
    <row r="93" spans="1:32" ht="12.75" x14ac:dyDescent="0.2">
      <c r="AC93" s="25"/>
      <c r="AD93" s="25"/>
      <c r="AF93" s="512"/>
    </row>
    <row r="94" spans="1:32" ht="12.75" x14ac:dyDescent="0.2">
      <c r="AC94" s="25"/>
      <c r="AD94" s="25"/>
      <c r="AF94" s="512"/>
    </row>
    <row r="95" spans="1:32" ht="12.75" x14ac:dyDescent="0.2">
      <c r="AC95" s="25"/>
      <c r="AD95" s="25"/>
      <c r="AF95" s="512"/>
    </row>
    <row r="96" spans="1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C101" s="25"/>
      <c r="AD101" s="25"/>
      <c r="AF101" s="512"/>
    </row>
    <row r="102" spans="29:32" ht="12.75" x14ac:dyDescent="0.2">
      <c r="AC102" s="25"/>
      <c r="AD102" s="25"/>
      <c r="AF102" s="512"/>
    </row>
    <row r="103" spans="29:32" ht="12.75" x14ac:dyDescent="0.2">
      <c r="AC103" s="25"/>
      <c r="AD103" s="25"/>
      <c r="AF103" s="512"/>
    </row>
    <row r="104" spans="29:32" ht="12.75" x14ac:dyDescent="0.2">
      <c r="AC104" s="25"/>
      <c r="AD104" s="25"/>
      <c r="AF104" s="512"/>
    </row>
    <row r="105" spans="29:32" ht="12.75" x14ac:dyDescent="0.2">
      <c r="AC105" s="25"/>
      <c r="AD105" s="25"/>
      <c r="AF105" s="512"/>
    </row>
    <row r="106" spans="29:32" ht="12.75" x14ac:dyDescent="0.2">
      <c r="AC106" s="25"/>
      <c r="AD106" s="25"/>
      <c r="AF106" s="512"/>
    </row>
    <row r="107" spans="29:32" ht="12.75" x14ac:dyDescent="0.2">
      <c r="AC107" s="25"/>
      <c r="AD107" s="25"/>
      <c r="AF107" s="512"/>
    </row>
    <row r="108" spans="29:32" ht="12.75" x14ac:dyDescent="0.2">
      <c r="AC108" s="25"/>
      <c r="AD108" s="25"/>
      <c r="AF108" s="512"/>
    </row>
    <row r="109" spans="29:32" ht="12.75" x14ac:dyDescent="0.2">
      <c r="AC109" s="25"/>
      <c r="AD109" s="25"/>
      <c r="AF109" s="512"/>
    </row>
    <row r="110" spans="29:32" ht="12.75" x14ac:dyDescent="0.2">
      <c r="AC110" s="25"/>
      <c r="AD110" s="25"/>
      <c r="AF110" s="512"/>
    </row>
    <row r="111" spans="29:32" ht="12.75" x14ac:dyDescent="0.2">
      <c r="AC111" s="25"/>
      <c r="AD111" s="25"/>
      <c r="AF111" s="512"/>
    </row>
    <row r="112" spans="29:32" ht="12.75" x14ac:dyDescent="0.2">
      <c r="AC112" s="25"/>
      <c r="AD112" s="25"/>
      <c r="AF112" s="512"/>
    </row>
    <row r="113" spans="29:32" ht="12.75" x14ac:dyDescent="0.2">
      <c r="AC113" s="25"/>
      <c r="AD113" s="25"/>
      <c r="AF113" s="512"/>
    </row>
    <row r="114" spans="29:32" ht="12.75" x14ac:dyDescent="0.2">
      <c r="AC114" s="25"/>
      <c r="AD114" s="25"/>
      <c r="AF114" s="512"/>
    </row>
    <row r="115" spans="29:32" ht="12.75" x14ac:dyDescent="0.2">
      <c r="AC115" s="25"/>
      <c r="AD115" s="25"/>
      <c r="AF115" s="512"/>
    </row>
    <row r="116" spans="29:32" ht="12.75" x14ac:dyDescent="0.2">
      <c r="AC116" s="25"/>
      <c r="AD116" s="25"/>
      <c r="AF116" s="512"/>
    </row>
    <row r="117" spans="29:32" ht="12.75" x14ac:dyDescent="0.2">
      <c r="AC117" s="25"/>
      <c r="AD117" s="25"/>
      <c r="AF117" s="512"/>
    </row>
    <row r="118" spans="29:32" ht="12.75" x14ac:dyDescent="0.2">
      <c r="AC118" s="25"/>
      <c r="AD118" s="25"/>
      <c r="AF118" s="512"/>
    </row>
    <row r="119" spans="29:32" ht="12.75" x14ac:dyDescent="0.2">
      <c r="AD119" s="25"/>
      <c r="AF119" s="512"/>
    </row>
    <row r="120" spans="29:32" ht="12.75" x14ac:dyDescent="0.2">
      <c r="AD120" s="25"/>
      <c r="AF120" s="512"/>
    </row>
    <row r="121" spans="29:32" ht="12.75" x14ac:dyDescent="0.2">
      <c r="AD121" s="25"/>
      <c r="AF121" s="512"/>
    </row>
    <row r="122" spans="29:32" ht="12.75" x14ac:dyDescent="0.2">
      <c r="AD122" s="25"/>
      <c r="AF122" s="512"/>
    </row>
    <row r="123" spans="29:32" ht="12.75" x14ac:dyDescent="0.2">
      <c r="AD123" s="25"/>
      <c r="AF123" s="512"/>
    </row>
    <row r="124" spans="29:32" ht="12.75" x14ac:dyDescent="0.2">
      <c r="AD124" s="25"/>
      <c r="AF124" s="512"/>
    </row>
    <row r="125" spans="29:32" ht="12.75" x14ac:dyDescent="0.2">
      <c r="AD125" s="25"/>
      <c r="AF125" s="512"/>
    </row>
    <row r="126" spans="29:32" ht="12.75" x14ac:dyDescent="0.2">
      <c r="AD126" s="25"/>
      <c r="AF126" s="512"/>
    </row>
    <row r="127" spans="29:32" ht="12.75" x14ac:dyDescent="0.2">
      <c r="AD127" s="25"/>
      <c r="AF127" s="512"/>
    </row>
    <row r="128" spans="29:32" ht="12.75" x14ac:dyDescent="0.2">
      <c r="AF128" s="512"/>
    </row>
    <row r="129" spans="32:32" ht="12.75" x14ac:dyDescent="0.2">
      <c r="AF129" s="512"/>
    </row>
    <row r="130" spans="32:32" ht="12.75" x14ac:dyDescent="0.2">
      <c r="AF130" s="512"/>
    </row>
    <row r="131" spans="32:32" ht="12.75" x14ac:dyDescent="0.2">
      <c r="AF131" s="512"/>
    </row>
    <row r="132" spans="32:32" ht="12.75" x14ac:dyDescent="0.2">
      <c r="AF132" s="512"/>
    </row>
    <row r="133" spans="32:32" ht="12.75" x14ac:dyDescent="0.2">
      <c r="AF133" s="512"/>
    </row>
    <row r="134" spans="32:32" ht="12.75" x14ac:dyDescent="0.2">
      <c r="AF134" s="512"/>
    </row>
    <row r="135" spans="32:32" ht="12.75" x14ac:dyDescent="0.2">
      <c r="AF135" s="512"/>
    </row>
    <row r="136" spans="32:32" ht="12.75" x14ac:dyDescent="0.2">
      <c r="AF136" s="512"/>
    </row>
    <row r="137" spans="32:32" ht="12.75" x14ac:dyDescent="0.2">
      <c r="AF137" s="512"/>
    </row>
    <row r="138" spans="32:32" ht="12.75" x14ac:dyDescent="0.2">
      <c r="AF138" s="512"/>
    </row>
    <row r="139" spans="32:32" ht="12.75" x14ac:dyDescent="0.2">
      <c r="AF139" s="512"/>
    </row>
    <row r="140" spans="32:32" ht="12.75" x14ac:dyDescent="0.2">
      <c r="AF140" s="512"/>
    </row>
    <row r="141" spans="32:32" ht="12.75" x14ac:dyDescent="0.2">
      <c r="AF141" s="512"/>
    </row>
    <row r="142" spans="32:32" ht="12.75" x14ac:dyDescent="0.2">
      <c r="AF142" s="512"/>
    </row>
    <row r="143" spans="32:32" ht="12.75" x14ac:dyDescent="0.2">
      <c r="AF143" s="512"/>
    </row>
    <row r="144" spans="32:32" ht="12.75" x14ac:dyDescent="0.2">
      <c r="AF144" s="512"/>
    </row>
    <row r="145" spans="32:32" ht="12.75" x14ac:dyDescent="0.2">
      <c r="AF145" s="512"/>
    </row>
  </sheetData>
  <mergeCells count="2">
    <mergeCell ref="A2:A3"/>
    <mergeCell ref="A1:A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00"/>
  <sheetViews>
    <sheetView workbookViewId="0">
      <selection sqref="A1:AH1"/>
    </sheetView>
  </sheetViews>
  <sheetFormatPr defaultColWidth="9.140625" defaultRowHeight="12" x14ac:dyDescent="0.2"/>
  <cols>
    <col min="1" max="1" width="33.85546875" style="5" customWidth="1"/>
    <col min="2" max="29" width="9.42578125" style="5" customWidth="1"/>
    <col min="30" max="30" width="9.140625" style="5"/>
    <col min="31" max="32" width="9" style="5" customWidth="1"/>
    <col min="33" max="33" width="9" style="555" customWidth="1"/>
    <col min="34" max="16384" width="9.140625" style="5"/>
  </cols>
  <sheetData>
    <row r="1" spans="1:34" ht="26.25" customHeight="1" x14ac:dyDescent="0.2">
      <c r="A1" s="596" t="s">
        <v>226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8"/>
    </row>
    <row r="2" spans="1:34" ht="26.25" customHeight="1" x14ac:dyDescent="0.2">
      <c r="A2" s="59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59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  <c r="AE4" s="452"/>
      <c r="AF4" s="518"/>
      <c r="AG4" s="518"/>
      <c r="AH4" s="345"/>
    </row>
    <row r="5" spans="1:34" s="7" customFormat="1" x14ac:dyDescent="0.2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  <c r="AH5" s="552"/>
    </row>
    <row r="6" spans="1:34" s="7" customFormat="1" x14ac:dyDescent="0.2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21376.943958494805</v>
      </c>
    </row>
    <row r="8" spans="1:34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10963.260231382259</v>
      </c>
    </row>
    <row r="10" spans="1:34" x14ac:dyDescent="0.2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2573.0824389530612</v>
      </c>
    </row>
    <row r="11" spans="1:34" x14ac:dyDescent="0.2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876.0957301210168</v>
      </c>
    </row>
    <row r="12" spans="1:34" x14ac:dyDescent="0.2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1251.0045834094367</v>
      </c>
    </row>
    <row r="13" spans="1:34" x14ac:dyDescent="0.2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9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  <c r="AE13" s="354">
        <v>5230.1391778966354</v>
      </c>
      <c r="AF13" s="354">
        <v>5418.0048101887896</v>
      </c>
      <c r="AG13" s="354">
        <v>5192.8659476018047</v>
      </c>
      <c r="AH13" s="419">
        <v>5713.5009746288288</v>
      </c>
    </row>
    <row r="14" spans="1:34" x14ac:dyDescent="0.2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9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  <c r="AE14" s="354">
        <v>15067.645354369872</v>
      </c>
      <c r="AF14" s="354">
        <v>14867.169252779609</v>
      </c>
      <c r="AG14" s="354">
        <v>15061.052294895269</v>
      </c>
      <c r="AH14" s="419">
        <v>15053.820843403857</v>
      </c>
    </row>
    <row r="15" spans="1:34" x14ac:dyDescent="0.2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9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  <c r="AE15" s="354">
        <v>2434.374090264912</v>
      </c>
      <c r="AF15" s="354">
        <v>2226.4305474225557</v>
      </c>
      <c r="AG15" s="354">
        <v>2278.6258304289845</v>
      </c>
      <c r="AH15" s="419">
        <v>2449.3205545302717</v>
      </c>
    </row>
    <row r="16" spans="1:34" x14ac:dyDescent="0.2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9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  <c r="AE16" s="354">
        <v>12633.2712641049</v>
      </c>
      <c r="AF16" s="354">
        <v>12640.738705356995</v>
      </c>
      <c r="AG16" s="354">
        <v>12782.426464466294</v>
      </c>
      <c r="AH16" s="419">
        <v>12604.500288873611</v>
      </c>
    </row>
    <row r="17" spans="1:34" x14ac:dyDescent="0.2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  <c r="AE17" s="452"/>
      <c r="AF17" s="354" t="s">
        <v>339</v>
      </c>
      <c r="AG17" s="354"/>
      <c r="AH17" s="531"/>
    </row>
    <row r="18" spans="1:34" x14ac:dyDescent="0.2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4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  <c r="AE18" s="457">
        <v>25</v>
      </c>
      <c r="AF18" s="457">
        <v>25.5</v>
      </c>
      <c r="AG18" s="457">
        <v>24.5</v>
      </c>
      <c r="AH18" s="362">
        <v>26.7</v>
      </c>
    </row>
    <row r="19" spans="1:34" x14ac:dyDescent="0.2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4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  <c r="AE19" s="457">
        <v>43.5</v>
      </c>
      <c r="AF19" s="457">
        <v>43.8</v>
      </c>
      <c r="AG19" s="457">
        <v>44.2</v>
      </c>
      <c r="AH19" s="362">
        <v>43</v>
      </c>
    </row>
    <row r="20" spans="1:34" x14ac:dyDescent="0.2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4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  <c r="AE20" s="457">
        <v>58.1</v>
      </c>
      <c r="AF20" s="457">
        <v>58.8</v>
      </c>
      <c r="AG20" s="457">
        <v>58.5</v>
      </c>
      <c r="AH20" s="362">
        <v>58.7</v>
      </c>
    </row>
    <row r="21" spans="1:34" x14ac:dyDescent="0.2">
      <c r="A21" s="54"/>
      <c r="B21" s="505">
        <f>B8/B6*100</f>
        <v>45.769917534362328</v>
      </c>
      <c r="C21" s="9"/>
      <c r="D21" s="9"/>
      <c r="E21" s="9"/>
      <c r="F21" s="9"/>
      <c r="G21" s="9"/>
      <c r="H21" s="9"/>
      <c r="I21" s="9"/>
      <c r="J21" s="505">
        <f>J8/J6*100</f>
        <v>42.151728759283927</v>
      </c>
      <c r="K21" s="9"/>
      <c r="L21" s="453">
        <f>J21-B21</f>
        <v>-3.6181887750784014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  <c r="AE21" s="370"/>
      <c r="AF21" s="354"/>
      <c r="AG21" s="457"/>
      <c r="AH21" s="524"/>
    </row>
    <row r="22" spans="1:34" s="7" customFormat="1" x14ac:dyDescent="0.2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  <c r="AE22" s="548"/>
      <c r="AF22" s="452" t="s">
        <v>339</v>
      </c>
      <c r="AG22" s="458"/>
      <c r="AH22" s="552"/>
    </row>
    <row r="23" spans="1:34" s="7" customFormat="1" x14ac:dyDescent="0.2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8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  <c r="AE23" s="548">
        <v>18236.140982629215</v>
      </c>
      <c r="AF23" s="371">
        <v>18309.34390291461</v>
      </c>
      <c r="AG23" s="452">
        <v>18382.562820401603</v>
      </c>
      <c r="AH23" s="420">
        <v>18455.925808385033</v>
      </c>
    </row>
    <row r="24" spans="1:34" s="7" customFormat="1" x14ac:dyDescent="0.2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8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  <c r="AE24" s="548">
        <v>9437.7258199622447</v>
      </c>
      <c r="AF24" s="548">
        <v>9591.8554482591408</v>
      </c>
      <c r="AG24" s="452">
        <v>9566.9280629447203</v>
      </c>
      <c r="AH24" s="420">
        <v>9662.8595293622948</v>
      </c>
    </row>
    <row r="25" spans="1:34" x14ac:dyDescent="0.2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9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  <c r="AE25" s="354">
        <v>6857.9793817802502</v>
      </c>
      <c r="AF25" s="549">
        <v>6912.1430461136806</v>
      </c>
      <c r="AG25" s="354">
        <v>6995.2844099571403</v>
      </c>
      <c r="AH25" s="419">
        <v>6836.3982577979214</v>
      </c>
    </row>
    <row r="26" spans="1:34" x14ac:dyDescent="0.2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9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  <c r="AE26" s="354">
        <v>4546.1343387748921</v>
      </c>
      <c r="AF26" s="549">
        <v>4562.6573408078784</v>
      </c>
      <c r="AG26" s="354">
        <v>4665.080491072642</v>
      </c>
      <c r="AH26" s="419">
        <v>4637.4733869859147</v>
      </c>
    </row>
    <row r="27" spans="1:34" x14ac:dyDescent="0.2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9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  <c r="AE27" s="354">
        <v>1025.598631936316</v>
      </c>
      <c r="AF27" s="354">
        <v>1035.1957028831798</v>
      </c>
      <c r="AG27" s="354">
        <v>1018.758332931303</v>
      </c>
      <c r="AH27" s="419">
        <v>969.09489270253982</v>
      </c>
    </row>
    <row r="28" spans="1:34" x14ac:dyDescent="0.2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9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  <c r="AE28" s="354">
        <v>285.84209417157831</v>
      </c>
      <c r="AF28" s="354">
        <v>308.1088191581444</v>
      </c>
      <c r="AG28" s="354">
        <v>287.9739814628976</v>
      </c>
      <c r="AH28" s="419">
        <v>273.49492474516916</v>
      </c>
    </row>
    <row r="29" spans="1:34" x14ac:dyDescent="0.2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9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  <c r="AE29" s="354">
        <v>1000.4043168974682</v>
      </c>
      <c r="AF29" s="354">
        <v>1006.1811832644962</v>
      </c>
      <c r="AG29" s="354">
        <v>1023.471604490296</v>
      </c>
      <c r="AH29" s="419">
        <v>956.33505336431801</v>
      </c>
    </row>
    <row r="30" spans="1:34" x14ac:dyDescent="0.2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9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  <c r="AE30" s="354">
        <v>2579.7464381820573</v>
      </c>
      <c r="AF30" s="354">
        <v>2679.7124021454601</v>
      </c>
      <c r="AG30" s="354">
        <v>2571.6436529876028</v>
      </c>
      <c r="AH30" s="419">
        <v>2826.4612715644066</v>
      </c>
    </row>
    <row r="31" spans="1:34" x14ac:dyDescent="0.2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9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  <c r="AE31" s="354">
        <v>8798.4151626666953</v>
      </c>
      <c r="AF31" s="354">
        <v>8717.4884546555331</v>
      </c>
      <c r="AG31" s="354">
        <v>8815.6347574567881</v>
      </c>
      <c r="AH31" s="419">
        <v>8793.0662790227761</v>
      </c>
    </row>
    <row r="32" spans="1:34" x14ac:dyDescent="0.2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9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  <c r="AE32" s="354">
        <v>1368.2849817034078</v>
      </c>
      <c r="AF32" s="354">
        <v>1235.6856576680436</v>
      </c>
      <c r="AG32" s="354">
        <v>1293.5873864378545</v>
      </c>
      <c r="AH32" s="419">
        <v>1313.2259544203982</v>
      </c>
    </row>
    <row r="33" spans="1:34" x14ac:dyDescent="0.2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9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  <c r="AE33" s="354">
        <v>7430.1301809633342</v>
      </c>
      <c r="AF33" s="354">
        <v>7481.8027969874774</v>
      </c>
      <c r="AG33" s="354">
        <v>7522.0473710189708</v>
      </c>
      <c r="AH33" s="419">
        <v>7479.8403246023818</v>
      </c>
    </row>
    <row r="34" spans="1:34" x14ac:dyDescent="0.2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  <c r="AE34" s="452"/>
      <c r="AF34" s="354" t="s">
        <v>339</v>
      </c>
      <c r="AG34" s="354"/>
      <c r="AH34" s="531"/>
    </row>
    <row r="35" spans="1:34" x14ac:dyDescent="0.2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4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  <c r="AE35" s="457">
        <v>27.3</v>
      </c>
      <c r="AF35" s="457">
        <v>27.9</v>
      </c>
      <c r="AG35" s="457">
        <v>26.9</v>
      </c>
      <c r="AH35" s="362">
        <v>29.3</v>
      </c>
    </row>
    <row r="36" spans="1:34" x14ac:dyDescent="0.2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4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  <c r="AE36" s="457">
        <v>37.6</v>
      </c>
      <c r="AF36" s="457">
        <v>37.799999999999997</v>
      </c>
      <c r="AG36" s="457">
        <v>38.1</v>
      </c>
      <c r="AH36" s="362">
        <v>37</v>
      </c>
    </row>
    <row r="37" spans="1:34" x14ac:dyDescent="0.2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4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  <c r="AE37" s="457">
        <v>51.8</v>
      </c>
      <c r="AF37" s="457">
        <v>52.4</v>
      </c>
      <c r="AG37" s="457">
        <v>52</v>
      </c>
      <c r="AH37" s="362">
        <v>52.4</v>
      </c>
    </row>
    <row r="38" spans="1:34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  <c r="AE38" s="419"/>
      <c r="AF38" s="354"/>
      <c r="AG38" s="457"/>
      <c r="AH38" s="524"/>
    </row>
    <row r="39" spans="1:34" s="7" customFormat="1" x14ac:dyDescent="0.2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0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  <c r="AE39" s="420"/>
      <c r="AF39" s="452" t="s">
        <v>339</v>
      </c>
      <c r="AG39" s="458"/>
      <c r="AH39" s="552"/>
    </row>
    <row r="40" spans="1:34" s="7" customFormat="1" x14ac:dyDescent="0.2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8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  <c r="AE40" s="548">
        <v>17718.646319969939</v>
      </c>
      <c r="AF40" s="452">
        <v>17804.269413556798</v>
      </c>
      <c r="AG40" s="452">
        <v>17889.423703881082</v>
      </c>
      <c r="AH40" s="420">
        <v>17974.838993513375</v>
      </c>
    </row>
    <row r="41" spans="1:34" s="7" customFormat="1" x14ac:dyDescent="0.2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8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  <c r="AE41" s="371">
        <v>11449.416128266754</v>
      </c>
      <c r="AF41" s="420">
        <v>11654.588615432705</v>
      </c>
      <c r="AG41" s="452">
        <v>11644.006166442507</v>
      </c>
      <c r="AH41" s="420">
        <v>11714.084429132268</v>
      </c>
    </row>
    <row r="42" spans="1:34" x14ac:dyDescent="0.2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9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  <c r="AE42" s="549">
        <v>8799.0233885521393</v>
      </c>
      <c r="AF42" s="419">
        <v>8916.296207389325</v>
      </c>
      <c r="AG42" s="354">
        <v>9022.7838718283074</v>
      </c>
      <c r="AH42" s="419">
        <v>8827.0447260678266</v>
      </c>
    </row>
    <row r="43" spans="1:34" x14ac:dyDescent="0.2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9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  <c r="AE43" s="354">
        <v>6289.071525250306</v>
      </c>
      <c r="AF43" s="549">
        <v>6367.2831464665369</v>
      </c>
      <c r="AG43" s="354">
        <v>6515.0818455455774</v>
      </c>
      <c r="AH43" s="419">
        <v>6325.7868443963407</v>
      </c>
    </row>
    <row r="44" spans="1:34" x14ac:dyDescent="0.2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9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  <c r="AE44" s="354">
        <v>1635.1011697538515</v>
      </c>
      <c r="AF44" s="370">
        <v>1685.806253290973</v>
      </c>
      <c r="AG44" s="354">
        <v>1665.2152929576998</v>
      </c>
      <c r="AH44" s="419">
        <v>1603.9875462505202</v>
      </c>
    </row>
    <row r="45" spans="1:34" x14ac:dyDescent="0.2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9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  <c r="AE45" s="354">
        <v>583.50059767790594</v>
      </c>
      <c r="AF45" s="549">
        <v>588.99037523570007</v>
      </c>
      <c r="AG45" s="354">
        <v>572.34589342931804</v>
      </c>
      <c r="AH45" s="419">
        <v>602.60080537584668</v>
      </c>
    </row>
    <row r="46" spans="1:34" x14ac:dyDescent="0.2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9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  <c r="AE46" s="354">
        <v>291.35009587011984</v>
      </c>
      <c r="AF46" s="354">
        <v>274.21643239612916</v>
      </c>
      <c r="AG46" s="354">
        <v>270.14083989575681</v>
      </c>
      <c r="AH46" s="419">
        <v>294.66953004511817</v>
      </c>
    </row>
    <row r="47" spans="1:34" x14ac:dyDescent="0.2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9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  <c r="AE47" s="354">
        <v>2650.3927397145517</v>
      </c>
      <c r="AF47" s="354">
        <v>2738.2924080433513</v>
      </c>
      <c r="AG47" s="354">
        <v>2621.2222946142074</v>
      </c>
      <c r="AH47" s="419">
        <v>2887.0397030644326</v>
      </c>
    </row>
    <row r="48" spans="1:34" x14ac:dyDescent="0.2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9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  <c r="AE48" s="354">
        <v>6269.2301917031436</v>
      </c>
      <c r="AF48" s="354">
        <v>6149.6807981240372</v>
      </c>
      <c r="AG48" s="354">
        <v>6245.4175374385059</v>
      </c>
      <c r="AH48" s="419">
        <v>6260.754564381029</v>
      </c>
    </row>
    <row r="49" spans="1:34" x14ac:dyDescent="0.2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9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  <c r="AE49" s="354">
        <v>1066.0891085615115</v>
      </c>
      <c r="AF49" s="354">
        <v>990.74488975451948</v>
      </c>
      <c r="AG49" s="354">
        <v>985.03844399112518</v>
      </c>
      <c r="AH49" s="419">
        <v>1136.0946001098673</v>
      </c>
    </row>
    <row r="50" spans="1:34" x14ac:dyDescent="0.2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9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  <c r="AE50" s="354">
        <v>5203.1410831416088</v>
      </c>
      <c r="AF50" s="354">
        <v>5158.9359083695335</v>
      </c>
      <c r="AG50" s="354">
        <v>5260.3790934473718</v>
      </c>
      <c r="AH50" s="419">
        <v>5124.6599642711626</v>
      </c>
    </row>
    <row r="51" spans="1:34" x14ac:dyDescent="0.2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  <c r="AE51" s="452"/>
      <c r="AF51" s="354" t="s">
        <v>339</v>
      </c>
      <c r="AG51" s="354"/>
      <c r="AH51" s="531"/>
    </row>
    <row r="52" spans="1:34" x14ac:dyDescent="0.2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4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  <c r="AE52" s="457">
        <v>23.1</v>
      </c>
      <c r="AF52" s="457">
        <v>23.5</v>
      </c>
      <c r="AG52" s="457">
        <v>22.5</v>
      </c>
      <c r="AH52" s="362">
        <v>24.6</v>
      </c>
    </row>
    <row r="53" spans="1:34" x14ac:dyDescent="0.2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4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  <c r="AE53" s="457">
        <v>49.7</v>
      </c>
      <c r="AF53" s="457">
        <v>50.1</v>
      </c>
      <c r="AG53" s="457">
        <v>50.4</v>
      </c>
      <c r="AH53" s="362">
        <v>49.1</v>
      </c>
    </row>
    <row r="54" spans="1:34" x14ac:dyDescent="0.2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4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  <c r="AE54" s="457">
        <v>64.599999999999994</v>
      </c>
      <c r="AF54" s="457">
        <v>65.5</v>
      </c>
      <c r="AG54" s="457">
        <v>65.099999999999994</v>
      </c>
      <c r="AH54" s="362">
        <v>65.2</v>
      </c>
    </row>
    <row r="55" spans="1:34" ht="12.75" x14ac:dyDescent="0.2">
      <c r="AC55" s="25"/>
      <c r="AD55" s="25"/>
      <c r="AG55" s="25"/>
    </row>
    <row r="56" spans="1:34" ht="12.75" x14ac:dyDescent="0.2">
      <c r="AC56" s="25"/>
      <c r="AD56" s="25"/>
      <c r="AG56" s="25"/>
    </row>
    <row r="57" spans="1:34" ht="12.75" x14ac:dyDescent="0.2">
      <c r="AC57" s="25"/>
      <c r="AD57" s="25"/>
      <c r="AG57" s="25"/>
    </row>
    <row r="58" spans="1:34" ht="12.75" x14ac:dyDescent="0.2">
      <c r="AC58" s="25"/>
      <c r="AD58" s="25"/>
      <c r="AG58" s="512"/>
    </row>
    <row r="59" spans="1:34" ht="12.75" x14ac:dyDescent="0.2">
      <c r="AC59" s="25"/>
      <c r="AD59" s="25"/>
      <c r="AG59" s="512"/>
    </row>
    <row r="60" spans="1:34" ht="12.75" x14ac:dyDescent="0.2">
      <c r="AC60" s="25"/>
      <c r="AD60" s="25"/>
      <c r="AG60" s="512"/>
    </row>
    <row r="61" spans="1:34" ht="12.75" x14ac:dyDescent="0.2">
      <c r="AC61" s="25"/>
      <c r="AD61" s="25"/>
      <c r="AG61" s="512"/>
    </row>
    <row r="62" spans="1:34" ht="12.75" x14ac:dyDescent="0.2">
      <c r="AC62" s="25"/>
      <c r="AD62" s="25"/>
      <c r="AG62" s="512"/>
    </row>
    <row r="63" spans="1:34" ht="12.75" x14ac:dyDescent="0.2">
      <c r="AC63" s="25"/>
      <c r="AD63" s="25"/>
      <c r="AG63" s="512"/>
    </row>
    <row r="64" spans="1:34" ht="12.75" x14ac:dyDescent="0.2">
      <c r="AC64" s="25"/>
      <c r="AD64" s="25"/>
      <c r="AG64" s="512"/>
    </row>
    <row r="65" spans="29:33" ht="12.75" x14ac:dyDescent="0.2">
      <c r="AC65" s="25"/>
      <c r="AD65" s="25"/>
      <c r="AG65" s="512"/>
    </row>
    <row r="66" spans="29:33" ht="12.75" x14ac:dyDescent="0.2">
      <c r="AC66" s="25"/>
      <c r="AD66" s="25"/>
      <c r="AG66" s="512"/>
    </row>
    <row r="67" spans="29:33" ht="12.75" x14ac:dyDescent="0.2">
      <c r="AC67" s="25"/>
      <c r="AD67" s="25"/>
      <c r="AG67" s="512"/>
    </row>
    <row r="68" spans="29:33" ht="12.75" x14ac:dyDescent="0.2">
      <c r="AC68" s="25"/>
      <c r="AD68" s="25"/>
      <c r="AG68" s="512"/>
    </row>
    <row r="69" spans="29:33" ht="12.75" x14ac:dyDescent="0.2">
      <c r="AC69" s="25"/>
      <c r="AD69" s="25"/>
      <c r="AG69" s="512"/>
    </row>
    <row r="70" spans="29:33" ht="12.75" x14ac:dyDescent="0.2">
      <c r="AC70" s="25"/>
      <c r="AD70" s="25"/>
      <c r="AG70" s="512"/>
    </row>
    <row r="71" spans="29:33" ht="12.75" x14ac:dyDescent="0.2">
      <c r="AC71" s="25"/>
      <c r="AD71" s="25"/>
      <c r="AG71" s="512"/>
    </row>
    <row r="72" spans="29:33" ht="12.75" x14ac:dyDescent="0.2">
      <c r="AC72" s="25"/>
      <c r="AD72" s="25"/>
      <c r="AG72" s="512"/>
    </row>
    <row r="73" spans="29:33" ht="12.75" x14ac:dyDescent="0.2">
      <c r="AC73" s="25"/>
      <c r="AD73" s="25"/>
      <c r="AG73" s="512"/>
    </row>
    <row r="74" spans="29:33" ht="12.75" x14ac:dyDescent="0.2">
      <c r="AC74" s="25"/>
      <c r="AD74" s="25"/>
      <c r="AG74" s="512"/>
    </row>
    <row r="75" spans="29:33" ht="12.75" x14ac:dyDescent="0.2">
      <c r="AC75" s="25"/>
      <c r="AD75" s="25"/>
      <c r="AG75" s="512"/>
    </row>
    <row r="76" spans="29:33" ht="12.75" x14ac:dyDescent="0.2">
      <c r="AC76" s="25"/>
      <c r="AD76" s="25"/>
      <c r="AG76" s="512"/>
    </row>
    <row r="77" spans="29:33" ht="12.75" x14ac:dyDescent="0.2">
      <c r="AC77" s="25"/>
      <c r="AD77" s="25"/>
      <c r="AG77" s="512"/>
    </row>
    <row r="78" spans="29:33" ht="12.75" x14ac:dyDescent="0.2">
      <c r="AC78" s="25"/>
      <c r="AD78" s="25"/>
      <c r="AG78" s="512"/>
    </row>
    <row r="79" spans="29:33" ht="12.75" x14ac:dyDescent="0.2">
      <c r="AC79" s="25"/>
      <c r="AD79" s="25"/>
      <c r="AG79" s="512"/>
    </row>
    <row r="80" spans="29:33" ht="12.75" x14ac:dyDescent="0.2">
      <c r="AC80" s="25"/>
      <c r="AD80" s="25"/>
      <c r="AG80" s="512"/>
    </row>
    <row r="81" spans="29:33" ht="12.75" x14ac:dyDescent="0.2">
      <c r="AC81" s="25"/>
      <c r="AD81" s="25"/>
      <c r="AG81" s="512"/>
    </row>
    <row r="82" spans="29:33" ht="12.75" x14ac:dyDescent="0.2">
      <c r="AC82" s="25"/>
      <c r="AD82" s="25"/>
      <c r="AG82" s="512"/>
    </row>
    <row r="83" spans="29:33" ht="12.75" x14ac:dyDescent="0.2">
      <c r="AC83" s="25"/>
      <c r="AD83" s="25"/>
      <c r="AG83" s="512"/>
    </row>
    <row r="84" spans="29:33" ht="12.75" x14ac:dyDescent="0.2">
      <c r="AC84" s="25"/>
      <c r="AD84" s="25"/>
      <c r="AG84" s="512"/>
    </row>
    <row r="85" spans="29:33" ht="12.75" x14ac:dyDescent="0.2">
      <c r="AC85" s="25"/>
      <c r="AD85" s="25"/>
      <c r="AG85" s="512"/>
    </row>
    <row r="86" spans="29:33" ht="12.75" x14ac:dyDescent="0.2">
      <c r="AC86" s="25"/>
      <c r="AD86" s="25"/>
      <c r="AG86" s="512"/>
    </row>
    <row r="87" spans="29:33" ht="12.75" x14ac:dyDescent="0.2">
      <c r="AC87" s="25"/>
      <c r="AD87" s="25"/>
      <c r="AG87" s="512"/>
    </row>
    <row r="88" spans="29:33" ht="12.75" x14ac:dyDescent="0.2">
      <c r="AC88" s="25"/>
      <c r="AD88" s="25"/>
      <c r="AG88" s="512"/>
    </row>
    <row r="89" spans="29:33" ht="12.75" x14ac:dyDescent="0.2">
      <c r="AD89" s="25"/>
      <c r="AG89" s="512"/>
    </row>
    <row r="90" spans="29:33" ht="12.75" x14ac:dyDescent="0.2">
      <c r="AD90" s="25"/>
      <c r="AG90" s="512"/>
    </row>
    <row r="91" spans="29:33" ht="12.75" x14ac:dyDescent="0.2">
      <c r="AD91" s="25"/>
      <c r="AG91" s="512"/>
    </row>
    <row r="92" spans="29:33" ht="12.75" x14ac:dyDescent="0.2">
      <c r="AG92" s="512"/>
    </row>
    <row r="93" spans="29:33" ht="12.75" x14ac:dyDescent="0.2">
      <c r="AG93" s="512"/>
    </row>
    <row r="94" spans="29:33" ht="12.75" x14ac:dyDescent="0.2">
      <c r="AG94" s="512"/>
    </row>
    <row r="95" spans="29:33" ht="12.75" x14ac:dyDescent="0.2">
      <c r="AG95" s="512"/>
    </row>
    <row r="96" spans="29:33" ht="12.75" x14ac:dyDescent="0.2">
      <c r="AG96" s="512"/>
    </row>
    <row r="97" spans="33:33" ht="12.75" x14ac:dyDescent="0.2">
      <c r="AG97" s="512"/>
    </row>
    <row r="98" spans="33:33" ht="12.75" x14ac:dyDescent="0.2">
      <c r="AG98" s="512"/>
    </row>
    <row r="99" spans="33:33" ht="12.75" x14ac:dyDescent="0.2">
      <c r="AG99" s="512"/>
    </row>
    <row r="100" spans="33:33" ht="12.75" x14ac:dyDescent="0.2">
      <c r="AG100" s="512"/>
    </row>
  </sheetData>
  <mergeCells count="2">
    <mergeCell ref="A2:A3"/>
    <mergeCell ref="A1:AH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1"/>
  <sheetViews>
    <sheetView topLeftCell="N1" workbookViewId="0">
      <selection sqref="A1:AH1"/>
    </sheetView>
  </sheetViews>
  <sheetFormatPr defaultColWidth="9.140625" defaultRowHeight="12" x14ac:dyDescent="0.2"/>
  <cols>
    <col min="1" max="1" width="40.42578125" style="5" customWidth="1"/>
    <col min="2" max="29" width="9.42578125" style="5" customWidth="1"/>
    <col min="30" max="31" width="9.140625" style="5"/>
    <col min="32" max="32" width="9.42578125" style="555" customWidth="1"/>
    <col min="33" max="16384" width="9.140625" style="5"/>
  </cols>
  <sheetData>
    <row r="1" spans="1:34" ht="26.25" customHeight="1" x14ac:dyDescent="0.2">
      <c r="A1" s="600" t="s">
        <v>243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  <c r="AE4" s="518"/>
      <c r="AF4" s="518"/>
      <c r="AG4" s="518"/>
      <c r="AH4" s="551"/>
    </row>
    <row r="5" spans="1:34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  <c r="AE5" s="487">
        <v>716.00742719032735</v>
      </c>
      <c r="AF5" s="452">
        <v>744.1227178259204</v>
      </c>
      <c r="AG5" s="452">
        <v>691.51677290125656</v>
      </c>
      <c r="AH5" s="420">
        <v>659.69168942647696</v>
      </c>
    </row>
    <row r="6" spans="1:34" x14ac:dyDescent="0.2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  <c r="AE6" s="488">
        <v>437.50133049253145</v>
      </c>
      <c r="AF6" s="354">
        <v>461.74874779231408</v>
      </c>
      <c r="AG6" s="354">
        <v>401.16487520277337</v>
      </c>
      <c r="AH6" s="419">
        <v>390.13078873731985</v>
      </c>
    </row>
    <row r="7" spans="1:34" x14ac:dyDescent="0.2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  <c r="AE7" s="488">
        <v>278.50609669779709</v>
      </c>
      <c r="AF7" s="354">
        <v>282.37397003360621</v>
      </c>
      <c r="AG7" s="354">
        <v>290.35189769848375</v>
      </c>
      <c r="AH7" s="419">
        <v>269.56090068915631</v>
      </c>
    </row>
    <row r="8" spans="1:34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  <c r="AE8" s="488"/>
      <c r="AF8" s="354"/>
      <c r="AG8" s="354"/>
      <c r="AH8" s="419"/>
    </row>
    <row r="9" spans="1:34" s="7" customFormat="1" x14ac:dyDescent="0.2">
      <c r="A9" s="84" t="s">
        <v>54</v>
      </c>
      <c r="B9" s="159">
        <v>3.6</v>
      </c>
      <c r="C9" s="160">
        <v>3.4</v>
      </c>
      <c r="D9" s="160">
        <v>3.5</v>
      </c>
      <c r="E9" s="160">
        <v>3.4</v>
      </c>
      <c r="F9" s="160">
        <v>3.4</v>
      </c>
      <c r="G9" s="160">
        <v>3.7</v>
      </c>
      <c r="H9" s="161">
        <v>3.8</v>
      </c>
      <c r="I9" s="162">
        <v>3.5</v>
      </c>
      <c r="J9" s="162">
        <v>3.4</v>
      </c>
      <c r="K9" s="163">
        <v>3.2</v>
      </c>
      <c r="L9" s="412">
        <v>3.1</v>
      </c>
      <c r="M9" s="163">
        <v>2.9</v>
      </c>
      <c r="N9" s="159">
        <v>3</v>
      </c>
      <c r="O9" s="160">
        <v>2.9</v>
      </c>
      <c r="P9" s="160">
        <v>2.8</v>
      </c>
      <c r="Q9" s="160">
        <v>2.9</v>
      </c>
      <c r="R9" s="160">
        <v>3</v>
      </c>
      <c r="S9" s="160">
        <v>3</v>
      </c>
      <c r="T9" s="16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352">
        <v>2.9</v>
      </c>
      <c r="AA9" s="458">
        <v>3</v>
      </c>
      <c r="AB9" s="458">
        <v>3.1</v>
      </c>
      <c r="AC9" s="458">
        <v>3.1</v>
      </c>
      <c r="AD9" s="352">
        <v>3.2</v>
      </c>
      <c r="AE9" s="564">
        <v>3.4</v>
      </c>
      <c r="AF9" s="352">
        <v>3.5</v>
      </c>
      <c r="AG9" s="352">
        <v>3.3</v>
      </c>
      <c r="AH9" s="361">
        <v>3.1</v>
      </c>
    </row>
    <row r="10" spans="1:34" x14ac:dyDescent="0.2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  <c r="AE10" s="565">
        <v>4.5999999999999996</v>
      </c>
      <c r="AF10" s="353">
        <v>4.8</v>
      </c>
      <c r="AG10" s="353">
        <v>4.2</v>
      </c>
      <c r="AH10" s="362">
        <v>4</v>
      </c>
    </row>
    <row r="11" spans="1:34" x14ac:dyDescent="0.2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  <c r="AE11" s="565">
        <v>2.4</v>
      </c>
      <c r="AF11" s="353">
        <v>2.4</v>
      </c>
      <c r="AG11" s="353">
        <v>2.5</v>
      </c>
      <c r="AH11" s="362">
        <v>2.2999999999999998</v>
      </c>
    </row>
    <row r="12" spans="1:34" x14ac:dyDescent="0.2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  <c r="AE12" s="565"/>
      <c r="AF12" s="353"/>
      <c r="AG12" s="353"/>
      <c r="AH12" s="362"/>
    </row>
    <row r="13" spans="1:34" s="7" customFormat="1" x14ac:dyDescent="0.2">
      <c r="A13" s="84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  <c r="AE13" s="564">
        <v>4.5999999999999996</v>
      </c>
      <c r="AF13" s="352">
        <v>4.7</v>
      </c>
      <c r="AG13" s="352">
        <v>4.3</v>
      </c>
      <c r="AH13" s="361">
        <v>4.2</v>
      </c>
    </row>
    <row r="14" spans="1:34" x14ac:dyDescent="0.2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  <c r="AE14" s="565">
        <v>6.4</v>
      </c>
      <c r="AF14" s="353">
        <v>6.7</v>
      </c>
      <c r="AG14" s="353">
        <v>5.7</v>
      </c>
      <c r="AH14" s="362">
        <v>5.7</v>
      </c>
    </row>
    <row r="15" spans="1:34" x14ac:dyDescent="0.2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  <c r="AE15" s="565">
        <v>3.2</v>
      </c>
      <c r="AF15" s="353">
        <v>3.2</v>
      </c>
      <c r="AG15" s="353">
        <v>3.2</v>
      </c>
      <c r="AH15" s="362">
        <v>3.1</v>
      </c>
    </row>
    <row r="16" spans="1:34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  <c r="AE16" s="488"/>
      <c r="AF16" s="354"/>
      <c r="AG16" s="354"/>
      <c r="AH16" s="419"/>
    </row>
    <row r="17" spans="1:34" s="7" customFormat="1" x14ac:dyDescent="0.2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  <c r="AE17" s="487">
        <v>716.00742719032735</v>
      </c>
      <c r="AF17" s="452">
        <v>744.1227178259204</v>
      </c>
      <c r="AG17" s="452">
        <v>691.51677290125656</v>
      </c>
      <c r="AH17" s="420">
        <v>659.69168942647696</v>
      </c>
    </row>
    <row r="18" spans="1:34" x14ac:dyDescent="0.2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  <c r="AE18" s="488">
        <v>18.361618305364559</v>
      </c>
      <c r="AF18" s="354">
        <v>22.713228135113528</v>
      </c>
      <c r="AG18" s="354">
        <v>17.139883038429865</v>
      </c>
      <c r="AH18" s="419">
        <v>21.902852503215328</v>
      </c>
    </row>
    <row r="19" spans="1:34" x14ac:dyDescent="0.2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282</v>
      </c>
      <c r="AA19" s="426">
        <v>0.81885512716006648</v>
      </c>
      <c r="AB19" s="354">
        <v>0.79802598493195764</v>
      </c>
      <c r="AC19" s="426">
        <v>0.17589488934634864</v>
      </c>
      <c r="AD19" s="354"/>
      <c r="AE19" s="488"/>
      <c r="AF19" s="354">
        <v>0.67531399722868213</v>
      </c>
      <c r="AG19" s="354">
        <v>1.0495680248612562</v>
      </c>
      <c r="AH19" s="419">
        <v>1.0583478596579055</v>
      </c>
    </row>
    <row r="20" spans="1:34" x14ac:dyDescent="0.2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  <c r="AE20" s="488">
        <v>27.057965655177455</v>
      </c>
      <c r="AF20" s="354">
        <v>37.399916906768183</v>
      </c>
      <c r="AG20" s="354">
        <v>35.00410917556448</v>
      </c>
      <c r="AH20" s="419">
        <v>32.272151983777647</v>
      </c>
    </row>
    <row r="21" spans="1:34" x14ac:dyDescent="0.2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  <c r="AE21" s="488"/>
      <c r="AF21" s="354">
        <v>1.5780049310135298</v>
      </c>
      <c r="AG21" s="354"/>
      <c r="AH21" s="419">
        <v>1.241987881104984</v>
      </c>
    </row>
    <row r="22" spans="1:34" x14ac:dyDescent="0.2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  <c r="AE22" s="488">
        <v>76.074630193968375</v>
      </c>
      <c r="AF22" s="354">
        <v>82.905059399730618</v>
      </c>
      <c r="AG22" s="354">
        <v>73.018960262258688</v>
      </c>
      <c r="AH22" s="419">
        <v>80.052071567195895</v>
      </c>
    </row>
    <row r="23" spans="1:34" x14ac:dyDescent="0.2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  <c r="AE23" s="488">
        <v>117.33800597629462</v>
      </c>
      <c r="AF23" s="354">
        <v>127.25144723468954</v>
      </c>
      <c r="AG23" s="354">
        <v>115.42459174216231</v>
      </c>
      <c r="AH23" s="419">
        <v>99.142571721966689</v>
      </c>
    </row>
    <row r="24" spans="1:34" x14ac:dyDescent="0.2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  <c r="AE24" s="488">
        <v>19.137913428096425</v>
      </c>
      <c r="AF24" s="354">
        <v>23.943693882145375</v>
      </c>
      <c r="AG24" s="354">
        <v>13.221424969028222</v>
      </c>
      <c r="AH24" s="419">
        <v>13.302778127228006</v>
      </c>
    </row>
    <row r="25" spans="1:34" x14ac:dyDescent="0.2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  <c r="AE25" s="488">
        <v>40.971755707679698</v>
      </c>
      <c r="AF25" s="354">
        <v>46.936638674974724</v>
      </c>
      <c r="AG25" s="354">
        <v>38.838339956036336</v>
      </c>
      <c r="AH25" s="419">
        <v>46.942283346040796</v>
      </c>
    </row>
    <row r="26" spans="1:34" x14ac:dyDescent="0.2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  <c r="AE26" s="488">
        <v>161.26773143771754</v>
      </c>
      <c r="AF26" s="354">
        <v>169.55895250807353</v>
      </c>
      <c r="AG26" s="354">
        <v>174.25072446278901</v>
      </c>
      <c r="AH26" s="419">
        <v>150.59340440241155</v>
      </c>
    </row>
    <row r="27" spans="1:34" x14ac:dyDescent="0.2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  <c r="AE27" s="488">
        <v>255.79780648602971</v>
      </c>
      <c r="AF27" s="354">
        <v>231.16046215618223</v>
      </c>
      <c r="AG27" s="354">
        <v>223.56917127012721</v>
      </c>
      <c r="AH27" s="419">
        <v>213.18324003387733</v>
      </c>
    </row>
    <row r="28" spans="1:34" x14ac:dyDescent="0.2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  <c r="AE28" s="488"/>
      <c r="AF28" s="354" t="s">
        <v>339</v>
      </c>
      <c r="AG28" s="354"/>
      <c r="AH28" s="419"/>
    </row>
    <row r="29" spans="1:34" x14ac:dyDescent="0.2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  <c r="AE29" s="488"/>
      <c r="AF29" s="354"/>
      <c r="AG29" s="354"/>
      <c r="AH29" s="341"/>
    </row>
    <row r="30" spans="1:34" s="7" customFormat="1" x14ac:dyDescent="0.2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  <c r="AE30" s="487">
        <v>716.00742719032735</v>
      </c>
      <c r="AF30" s="452">
        <v>744.1227178259204</v>
      </c>
      <c r="AG30" s="452">
        <v>691.51677290125656</v>
      </c>
      <c r="AH30" s="420">
        <v>659.69168942647696</v>
      </c>
    </row>
    <row r="31" spans="1:34" x14ac:dyDescent="0.2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  <c r="AE31" s="488">
        <v>12.307005268338633</v>
      </c>
      <c r="AF31" s="354">
        <v>11.055797400512263</v>
      </c>
      <c r="AG31" s="354">
        <v>8.1374077287831934</v>
      </c>
      <c r="AH31" s="419">
        <v>7.3175815978035166</v>
      </c>
    </row>
    <row r="32" spans="1:34" x14ac:dyDescent="0.2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  <c r="AE32" s="488">
        <v>4.3595199924559305</v>
      </c>
      <c r="AF32" s="354">
        <v>7.2548893663262763</v>
      </c>
      <c r="AG32" s="354">
        <v>2.9771828538017227</v>
      </c>
      <c r="AH32" s="419">
        <v>5.4672062008699127</v>
      </c>
    </row>
    <row r="33" spans="1:34" x14ac:dyDescent="0.2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  <c r="AE33" s="488">
        <v>35.885379932277488</v>
      </c>
      <c r="AF33" s="354">
        <v>34.052848572903727</v>
      </c>
      <c r="AG33" s="354">
        <v>37.834584291347937</v>
      </c>
      <c r="AH33" s="419">
        <v>27.144165266183258</v>
      </c>
    </row>
    <row r="34" spans="1:34" x14ac:dyDescent="0.2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  <c r="AE34" s="488">
        <v>16.082909907529558</v>
      </c>
      <c r="AF34" s="354">
        <v>22.92233327327947</v>
      </c>
      <c r="AG34" s="354">
        <v>21.676866636044082</v>
      </c>
      <c r="AH34" s="419">
        <v>15.97744212783023</v>
      </c>
    </row>
    <row r="35" spans="1:34" x14ac:dyDescent="0.2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  <c r="AE35" s="488">
        <v>77.104465854265953</v>
      </c>
      <c r="AF35" s="354">
        <v>79.32595678341545</v>
      </c>
      <c r="AG35" s="354">
        <v>75.557052250692578</v>
      </c>
      <c r="AH35" s="419">
        <v>72.114141053335715</v>
      </c>
    </row>
    <row r="36" spans="1:34" x14ac:dyDescent="0.2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  <c r="AE36" s="488">
        <v>8.2277095060482655</v>
      </c>
      <c r="AF36" s="354">
        <v>5.4592616121898248</v>
      </c>
      <c r="AG36" s="354">
        <v>7.0873708039649621</v>
      </c>
      <c r="AH36" s="419">
        <v>1.2252507097692975</v>
      </c>
    </row>
    <row r="37" spans="1:34" x14ac:dyDescent="0.2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  <c r="AE37" s="488">
        <v>73.19427013214036</v>
      </c>
      <c r="AF37" s="354">
        <v>73.006345094091216</v>
      </c>
      <c r="AG37" s="354">
        <v>80.764153073050139</v>
      </c>
      <c r="AH37" s="419">
        <v>73.599690759034189</v>
      </c>
    </row>
    <row r="38" spans="1:34" x14ac:dyDescent="0.2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  <c r="AE38" s="488">
        <v>18.544400600033246</v>
      </c>
      <c r="AF38" s="581">
        <v>23.278805153018126</v>
      </c>
      <c r="AG38" s="581">
        <v>8.0939587561488882</v>
      </c>
      <c r="AH38" s="419">
        <v>15.42457072534172</v>
      </c>
    </row>
    <row r="39" spans="1:34" x14ac:dyDescent="0.2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  <c r="AE39" s="488">
        <v>286.11079984970763</v>
      </c>
      <c r="AF39" s="465">
        <v>315.05429305402788</v>
      </c>
      <c r="AG39" s="465">
        <v>302.17074382976324</v>
      </c>
      <c r="AH39" s="419">
        <v>281.7298291158146</v>
      </c>
    </row>
    <row r="40" spans="1:34" x14ac:dyDescent="0.2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  <c r="AE40" s="563">
        <v>184.19096614753127</v>
      </c>
      <c r="AF40" s="469">
        <v>172.71218751615598</v>
      </c>
      <c r="AG40" s="469">
        <v>147.21745267766056</v>
      </c>
      <c r="AH40" s="419">
        <v>159.69181187049398</v>
      </c>
    </row>
    <row r="41" spans="1:34" ht="12.7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  <c r="AF41" s="512"/>
    </row>
    <row r="42" spans="1:34" ht="12.7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  <c r="AF42" s="512"/>
    </row>
    <row r="43" spans="1:34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  <c r="AF43" s="512"/>
    </row>
    <row r="44" spans="1:3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  <c r="AF44" s="512"/>
    </row>
    <row r="45" spans="1:3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  <c r="AF45" s="512"/>
    </row>
    <row r="46" spans="1:3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  <c r="AF46" s="512"/>
    </row>
    <row r="47" spans="1:3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  <c r="AF47" s="512"/>
    </row>
    <row r="48" spans="1:3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  <c r="AF48" s="512"/>
    </row>
    <row r="49" spans="1:32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  <c r="AF49" s="512"/>
    </row>
    <row r="50" spans="1:32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  <c r="AF50" s="512"/>
    </row>
    <row r="51" spans="1:32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  <c r="AF51" s="512"/>
    </row>
    <row r="52" spans="1:32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  <c r="AF52" s="512"/>
    </row>
    <row r="53" spans="1:32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  <c r="AF53" s="512"/>
    </row>
    <row r="54" spans="1:32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  <c r="AF54" s="512"/>
    </row>
    <row r="55" spans="1:32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  <c r="AF55" s="512"/>
    </row>
    <row r="56" spans="1:32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  <c r="AF56" s="512"/>
    </row>
    <row r="57" spans="1:32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  <c r="AF57" s="512"/>
    </row>
    <row r="58" spans="1:32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12"/>
    </row>
    <row r="62" spans="1:32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12"/>
    </row>
    <row r="63" spans="1:32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12"/>
    </row>
    <row r="64" spans="1:32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12"/>
    </row>
    <row r="65" spans="1:32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512"/>
    </row>
    <row r="66" spans="1:32" ht="12.75" x14ac:dyDescent="0.2">
      <c r="AC66" s="25"/>
      <c r="AD66" s="25"/>
      <c r="AF66" s="512"/>
    </row>
    <row r="67" spans="1:32" ht="12.75" x14ac:dyDescent="0.2">
      <c r="AC67" s="25"/>
      <c r="AD67" s="25"/>
      <c r="AF67" s="512"/>
    </row>
    <row r="68" spans="1:32" ht="12.75" x14ac:dyDescent="0.2">
      <c r="AC68" s="25"/>
      <c r="AD68" s="25"/>
      <c r="AF68" s="512"/>
    </row>
    <row r="69" spans="1:32" ht="12.75" x14ac:dyDescent="0.2">
      <c r="AC69" s="25"/>
      <c r="AD69" s="25"/>
      <c r="AF69" s="512"/>
    </row>
    <row r="70" spans="1:32" ht="12.75" x14ac:dyDescent="0.2">
      <c r="AC70" s="25"/>
      <c r="AD70" s="25"/>
      <c r="AF70" s="512"/>
    </row>
    <row r="71" spans="1:32" ht="12.75" x14ac:dyDescent="0.2">
      <c r="AC71" s="25"/>
      <c r="AD71" s="25"/>
      <c r="AF71" s="512"/>
    </row>
    <row r="72" spans="1:32" ht="12.75" x14ac:dyDescent="0.2">
      <c r="AC72" s="25"/>
      <c r="AD72" s="25"/>
      <c r="AF72" s="512"/>
    </row>
    <row r="73" spans="1:32" ht="12.75" x14ac:dyDescent="0.2">
      <c r="AC73" s="25"/>
      <c r="AD73" s="25"/>
      <c r="AF73" s="512"/>
    </row>
    <row r="74" spans="1:32" ht="12.75" x14ac:dyDescent="0.2">
      <c r="AC74" s="25"/>
      <c r="AD74" s="25"/>
      <c r="AF74" s="512"/>
    </row>
    <row r="75" spans="1:32" ht="12.75" x14ac:dyDescent="0.2">
      <c r="AC75" s="25"/>
      <c r="AD75" s="25"/>
      <c r="AF75" s="512"/>
    </row>
    <row r="76" spans="1:32" ht="12.75" x14ac:dyDescent="0.2">
      <c r="AC76" s="25"/>
      <c r="AD76" s="25"/>
      <c r="AF76" s="512"/>
    </row>
    <row r="77" spans="1:32" ht="12.75" x14ac:dyDescent="0.2">
      <c r="AC77" s="25"/>
      <c r="AD77" s="25"/>
      <c r="AF77" s="512"/>
    </row>
    <row r="78" spans="1:32" ht="12.75" x14ac:dyDescent="0.2">
      <c r="AC78" s="25"/>
      <c r="AD78" s="25"/>
      <c r="AF78" s="512"/>
    </row>
    <row r="79" spans="1:32" ht="12.75" x14ac:dyDescent="0.2">
      <c r="AC79" s="25"/>
      <c r="AD79" s="25"/>
      <c r="AF79" s="512"/>
    </row>
    <row r="80" spans="1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6"/>
      <c r="AD85" s="25"/>
      <c r="AF85" s="512"/>
    </row>
    <row r="86" spans="29:32" ht="12.75" x14ac:dyDescent="0.2">
      <c r="AD86" s="25"/>
      <c r="AF86" s="512"/>
    </row>
    <row r="87" spans="29:32" ht="12.75" x14ac:dyDescent="0.2">
      <c r="AD87" s="25"/>
      <c r="AF87" s="512"/>
    </row>
    <row r="88" spans="29:32" ht="12.75" x14ac:dyDescent="0.2">
      <c r="AD88" s="25"/>
      <c r="AF88" s="512"/>
    </row>
    <row r="89" spans="29:32" ht="12.75" x14ac:dyDescent="0.2">
      <c r="AD89" s="25"/>
      <c r="AF89" s="512"/>
    </row>
    <row r="90" spans="29:32" ht="12.75" x14ac:dyDescent="0.2">
      <c r="AD90" s="6"/>
      <c r="AF90" s="512"/>
    </row>
    <row r="91" spans="29:32" ht="12.75" x14ac:dyDescent="0.2">
      <c r="AF91" s="512"/>
    </row>
    <row r="92" spans="29:32" ht="12.75" x14ac:dyDescent="0.2">
      <c r="AF92" s="512"/>
    </row>
    <row r="93" spans="29:32" ht="12.75" x14ac:dyDescent="0.2">
      <c r="AF93" s="512"/>
    </row>
    <row r="94" spans="29:32" ht="12.75" x14ac:dyDescent="0.2">
      <c r="AF94" s="512"/>
    </row>
    <row r="95" spans="29:32" ht="12.75" x14ac:dyDescent="0.2">
      <c r="AF95" s="512"/>
    </row>
    <row r="96" spans="29:32" ht="12.75" x14ac:dyDescent="0.2">
      <c r="AF96" s="512"/>
    </row>
    <row r="97" spans="32:32" ht="12.75" x14ac:dyDescent="0.2">
      <c r="AF97" s="512"/>
    </row>
    <row r="98" spans="32:32" ht="12.75" x14ac:dyDescent="0.2">
      <c r="AF98" s="512"/>
    </row>
    <row r="99" spans="32:32" ht="12.75" x14ac:dyDescent="0.2">
      <c r="AF99" s="512"/>
    </row>
    <row r="100" spans="32:32" ht="12.75" x14ac:dyDescent="0.2">
      <c r="AF100" s="512"/>
    </row>
    <row r="101" spans="32:32" x14ac:dyDescent="0.2">
      <c r="AF101" s="574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topLeftCell="N4" workbookViewId="0">
      <selection activeCell="AF33" sqref="AF33:AH33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55" customWidth="1"/>
    <col min="33" max="16384" width="9.140625" style="5"/>
  </cols>
  <sheetData>
    <row r="1" spans="1:34" ht="26.25" customHeight="1" x14ac:dyDescent="0.2">
      <c r="A1" s="600" t="s">
        <v>244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  <c r="AE4" s="518"/>
      <c r="AF4" s="518"/>
      <c r="AG4" s="518"/>
      <c r="AH4" s="551"/>
    </row>
    <row r="5" spans="1:34" s="7" customFormat="1" x14ac:dyDescent="0.2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  <c r="AE5" s="487">
        <v>5230.1391778966354</v>
      </c>
      <c r="AF5" s="452">
        <v>5418.0048101887896</v>
      </c>
      <c r="AG5" s="452">
        <v>5192.8659476018047</v>
      </c>
      <c r="AH5" s="420">
        <v>5713.5009746288288</v>
      </c>
    </row>
    <row r="6" spans="1:34" x14ac:dyDescent="0.2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  <c r="AE6" s="488">
        <v>1877.5731773373159</v>
      </c>
      <c r="AF6" s="354">
        <v>1780.9760759116277</v>
      </c>
      <c r="AG6" s="354">
        <v>1664.1347916609543</v>
      </c>
      <c r="AH6" s="419">
        <v>1804.9036606363532</v>
      </c>
    </row>
    <row r="7" spans="1:34" x14ac:dyDescent="0.2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  <c r="AE7" s="488">
        <v>361.79608536929533</v>
      </c>
      <c r="AF7" s="354">
        <v>359.60359687431094</v>
      </c>
      <c r="AG7" s="354">
        <v>301.93486775108056</v>
      </c>
      <c r="AH7" s="419">
        <v>352.25295138353289</v>
      </c>
    </row>
    <row r="8" spans="1:34" x14ac:dyDescent="0.2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  <c r="AE8" s="488">
        <v>1954.4257005643033</v>
      </c>
      <c r="AF8" s="354">
        <v>2147.471823001853</v>
      </c>
      <c r="AG8" s="354">
        <v>2125.3725852066591</v>
      </c>
      <c r="AH8" s="419">
        <v>2287.268561210597</v>
      </c>
    </row>
    <row r="9" spans="1:34" x14ac:dyDescent="0.2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  <c r="AE9" s="488">
        <v>205.649231300184</v>
      </c>
      <c r="AF9" s="354">
        <v>246.14035968635613</v>
      </c>
      <c r="AG9" s="354">
        <v>219.93593444543652</v>
      </c>
      <c r="AH9" s="419">
        <v>278.01548005287754</v>
      </c>
    </row>
    <row r="10" spans="1:34" x14ac:dyDescent="0.2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  <c r="AE10" s="488">
        <v>830.69498332551825</v>
      </c>
      <c r="AF10" s="354">
        <v>883.81295471465069</v>
      </c>
      <c r="AG10" s="354">
        <v>881.48776853768652</v>
      </c>
      <c r="AH10" s="419">
        <v>991.06032134548036</v>
      </c>
    </row>
    <row r="11" spans="1:34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  <c r="AE11" s="488"/>
      <c r="AF11" s="354"/>
      <c r="AG11" s="354"/>
      <c r="AH11" s="419"/>
    </row>
    <row r="12" spans="1:34" s="7" customFormat="1" x14ac:dyDescent="0.2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  <c r="AE12" s="487">
        <v>5230.1391778966354</v>
      </c>
      <c r="AF12" s="452">
        <v>5418.0048101887896</v>
      </c>
      <c r="AG12" s="452">
        <v>5192.8659476018047</v>
      </c>
      <c r="AH12" s="420">
        <v>5713.5009746288288</v>
      </c>
    </row>
    <row r="13" spans="1:34" x14ac:dyDescent="0.2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  <c r="AE13" s="488">
        <v>3344.1133773029774</v>
      </c>
      <c r="AF13" s="354">
        <v>3591.2593765481602</v>
      </c>
      <c r="AG13" s="354">
        <v>3472.5765701162327</v>
      </c>
      <c r="AH13" s="419">
        <v>3708.0383360809665</v>
      </c>
    </row>
    <row r="14" spans="1:34" x14ac:dyDescent="0.2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  <c r="AE14" s="488">
        <v>1886.0258005936407</v>
      </c>
      <c r="AF14" s="354">
        <v>1826.7454336406495</v>
      </c>
      <c r="AG14" s="354">
        <v>1720.2893774855702</v>
      </c>
      <c r="AH14" s="419">
        <v>2005.462638547868</v>
      </c>
    </row>
    <row r="15" spans="1:34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</row>
    <row r="16" spans="1:34" s="7" customFormat="1" x14ac:dyDescent="0.2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  <c r="AE16" s="487"/>
      <c r="AF16" s="452" t="s">
        <v>339</v>
      </c>
      <c r="AG16" s="452"/>
      <c r="AH16" s="420" t="s">
        <v>339</v>
      </c>
    </row>
    <row r="17" spans="1:34" x14ac:dyDescent="0.2">
      <c r="A17" s="26" t="s">
        <v>245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  <c r="AE17" s="566">
        <v>16</v>
      </c>
      <c r="AF17" s="353">
        <v>16.899999999999999</v>
      </c>
      <c r="AG17" s="353">
        <v>16.399999999999999</v>
      </c>
      <c r="AH17" s="362">
        <v>17.3</v>
      </c>
    </row>
    <row r="18" spans="1:34" x14ac:dyDescent="0.2">
      <c r="A18" s="26" t="s">
        <v>246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  <c r="AE18" s="566">
        <v>63.9</v>
      </c>
      <c r="AF18" s="353">
        <v>66.3</v>
      </c>
      <c r="AG18" s="353">
        <v>66.900000000000006</v>
      </c>
      <c r="AH18" s="362">
        <v>64.900000000000006</v>
      </c>
    </row>
    <row r="19" spans="1:34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  <c r="AE19" s="488"/>
      <c r="AF19" s="354"/>
      <c r="AG19" s="354"/>
      <c r="AH19" s="419"/>
    </row>
    <row r="20" spans="1:34" s="7" customFormat="1" x14ac:dyDescent="0.2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  <c r="AE20" s="487"/>
      <c r="AF20" s="452" t="s">
        <v>339</v>
      </c>
      <c r="AG20" s="452"/>
      <c r="AH20" s="420" t="s">
        <v>339</v>
      </c>
    </row>
    <row r="21" spans="1:34" s="7" customFormat="1" x14ac:dyDescent="0.2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  <c r="AE21" s="487">
        <v>2445.0184940067879</v>
      </c>
      <c r="AF21" s="452">
        <v>2386.7200324722985</v>
      </c>
      <c r="AG21" s="452">
        <v>2186.0055938574674</v>
      </c>
      <c r="AH21" s="420">
        <v>2435.172092072758</v>
      </c>
    </row>
    <row r="22" spans="1:34" x14ac:dyDescent="0.2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  <c r="AE22" s="488">
        <v>47.706867527386457</v>
      </c>
      <c r="AF22" s="354">
        <v>60.641797859674305</v>
      </c>
      <c r="AG22" s="354">
        <v>40.288123806032836</v>
      </c>
      <c r="AH22" s="419">
        <v>52.223301365168169</v>
      </c>
    </row>
    <row r="23" spans="1:34" x14ac:dyDescent="0.2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  <c r="AE23" s="488">
        <v>58.08656731519909</v>
      </c>
      <c r="AF23" s="354">
        <v>44.47536814266428</v>
      </c>
      <c r="AG23" s="354">
        <v>49.750032541020545</v>
      </c>
      <c r="AH23" s="419">
        <v>54.524743862599522</v>
      </c>
    </row>
    <row r="24" spans="1:34" x14ac:dyDescent="0.2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  <c r="AE24" s="488">
        <v>114.80387195247339</v>
      </c>
      <c r="AF24" s="354">
        <v>119.09275893851469</v>
      </c>
      <c r="AG24" s="354">
        <v>120.70942068209548</v>
      </c>
      <c r="AH24" s="419">
        <v>139.72396173268845</v>
      </c>
    </row>
    <row r="25" spans="1:34" x14ac:dyDescent="0.2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  <c r="AE25" s="488">
        <v>265.48019595141875</v>
      </c>
      <c r="AF25" s="354">
        <v>245.87747034264973</v>
      </c>
      <c r="AG25" s="354">
        <v>256.56125954913045</v>
      </c>
      <c r="AH25" s="419">
        <v>265.69843505096446</v>
      </c>
    </row>
    <row r="26" spans="1:34" x14ac:dyDescent="0.2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  <c r="AE26" s="488">
        <v>382.27772729472895</v>
      </c>
      <c r="AF26" s="354">
        <v>372.37081322189829</v>
      </c>
      <c r="AG26" s="354">
        <v>343.41274458434492</v>
      </c>
      <c r="AH26" s="419">
        <v>391.5960414304098</v>
      </c>
    </row>
    <row r="27" spans="1:34" x14ac:dyDescent="0.2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  <c r="AE27" s="488">
        <v>16.181596440099565</v>
      </c>
      <c r="AF27" s="354">
        <v>16.620208751236174</v>
      </c>
      <c r="AG27" s="354">
        <v>12.756262381516148</v>
      </c>
      <c r="AH27" s="419">
        <v>8.4031773081599148</v>
      </c>
    </row>
    <row r="28" spans="1:34" x14ac:dyDescent="0.2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  <c r="AE28" s="488">
        <v>384.28613725136643</v>
      </c>
      <c r="AF28" s="354">
        <v>380.53666298240068</v>
      </c>
      <c r="AG28" s="354">
        <v>381.78914927730841</v>
      </c>
      <c r="AH28" s="419">
        <v>399.66712128473932</v>
      </c>
    </row>
    <row r="29" spans="1:34" x14ac:dyDescent="0.2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  <c r="AE29" s="488">
        <v>188.11700209362684</v>
      </c>
      <c r="AF29" s="354">
        <v>195.4770614767358</v>
      </c>
      <c r="AG29" s="354">
        <v>169.6261972376283</v>
      </c>
      <c r="AH29" s="419">
        <v>198.81216170997712</v>
      </c>
    </row>
    <row r="30" spans="1:34" x14ac:dyDescent="0.2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  <c r="AE30" s="489">
        <v>808.69781976742127</v>
      </c>
      <c r="AF30" s="354">
        <v>764.81215075503485</v>
      </c>
      <c r="AG30" s="354">
        <v>649.78061856124043</v>
      </c>
      <c r="AH30" s="419">
        <v>752.7556229003136</v>
      </c>
    </row>
    <row r="31" spans="1:34" x14ac:dyDescent="0.2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  <c r="AE31" s="489">
        <v>179.38070841307538</v>
      </c>
      <c r="AF31" s="354">
        <v>186.81574000148643</v>
      </c>
      <c r="AG31" s="354">
        <v>161.33178523715111</v>
      </c>
      <c r="AH31" s="419">
        <v>171.76752542773997</v>
      </c>
    </row>
    <row r="32" spans="1:34" x14ac:dyDescent="0.2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  <c r="AE32" s="489"/>
      <c r="AF32" s="354"/>
      <c r="AG32" s="354"/>
      <c r="AH32" s="419"/>
    </row>
    <row r="33" spans="1:34" x14ac:dyDescent="0.2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  <c r="AE33" s="489"/>
      <c r="AF33" s="419"/>
      <c r="AG33" s="341"/>
      <c r="AH33" s="341"/>
    </row>
    <row r="34" spans="1:34" s="7" customFormat="1" x14ac:dyDescent="0.2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  <c r="AE34" s="490">
        <v>2445.0184940067879</v>
      </c>
      <c r="AF34" s="452">
        <v>2386.7200324722985</v>
      </c>
      <c r="AG34" s="452">
        <v>2186.0055938574674</v>
      </c>
      <c r="AH34" s="420">
        <v>2435.172092072758</v>
      </c>
    </row>
    <row r="35" spans="1:34" x14ac:dyDescent="0.2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  <c r="AE35" s="489">
        <v>143.60103308255606</v>
      </c>
      <c r="AF35" s="354">
        <v>133.42966893915241</v>
      </c>
      <c r="AG35" s="354">
        <v>116.99638263571357</v>
      </c>
      <c r="AH35" s="419">
        <v>126.45996785645777</v>
      </c>
    </row>
    <row r="36" spans="1:34" x14ac:dyDescent="0.2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  <c r="AE36" s="489">
        <v>39.219303884591191</v>
      </c>
      <c r="AF36" s="419">
        <v>53.403242251685484</v>
      </c>
      <c r="AG36" s="354">
        <v>41.763388460087064</v>
      </c>
      <c r="AH36" s="419">
        <v>61.709487726313526</v>
      </c>
    </row>
    <row r="37" spans="1:34" x14ac:dyDescent="0.2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  <c r="AE37" s="489">
        <v>287.0657590018053</v>
      </c>
      <c r="AF37" s="419">
        <v>295.37595017918153</v>
      </c>
      <c r="AG37" s="354">
        <v>258.83952561904357</v>
      </c>
      <c r="AH37" s="419">
        <v>294.173841490055</v>
      </c>
    </row>
    <row r="38" spans="1:34" x14ac:dyDescent="0.2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  <c r="AE38" s="489">
        <v>17.00913900113861</v>
      </c>
      <c r="AF38" s="419">
        <v>20.81226411452484</v>
      </c>
      <c r="AG38" s="354">
        <v>16.476703148717515</v>
      </c>
      <c r="AH38" s="419">
        <v>12.833863618631653</v>
      </c>
    </row>
    <row r="39" spans="1:34" x14ac:dyDescent="0.2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  <c r="AE39" s="489">
        <v>387.68266281664768</v>
      </c>
      <c r="AF39" s="419">
        <v>374.49511653408535</v>
      </c>
      <c r="AG39" s="354">
        <v>355.29275544816204</v>
      </c>
      <c r="AH39" s="419">
        <v>414.26648479048259</v>
      </c>
    </row>
    <row r="40" spans="1:34" x14ac:dyDescent="0.2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  <c r="AE40" s="489">
        <v>553.34186862233662</v>
      </c>
      <c r="AF40" s="419">
        <v>515.42945789975795</v>
      </c>
      <c r="AG40" s="354">
        <v>518.29781254294619</v>
      </c>
      <c r="AH40" s="419">
        <v>534.00690762420868</v>
      </c>
    </row>
    <row r="41" spans="1:34" x14ac:dyDescent="0.2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  <c r="AE41" s="489">
        <v>115.1819201046013</v>
      </c>
      <c r="AF41" s="419">
        <v>115.33212882561298</v>
      </c>
      <c r="AG41" s="419">
        <v>98.060304962676014</v>
      </c>
      <c r="AH41" s="419">
        <v>108.42852710383167</v>
      </c>
    </row>
    <row r="42" spans="1:34" x14ac:dyDescent="0.2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  <c r="AE42" s="489">
        <v>349.66415031256963</v>
      </c>
      <c r="AF42" s="419">
        <v>305.21051215797411</v>
      </c>
      <c r="AG42" s="419">
        <v>261.5232163883843</v>
      </c>
      <c r="AH42" s="419">
        <v>313.27319572120575</v>
      </c>
    </row>
    <row r="43" spans="1:34" x14ac:dyDescent="0.2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  <c r="AE43" s="489">
        <v>316.26972025590942</v>
      </c>
      <c r="AF43" s="419">
        <v>333.23808139739907</v>
      </c>
      <c r="AG43" s="419">
        <v>302.48391335288454</v>
      </c>
      <c r="AH43" s="419">
        <v>332.01371282446672</v>
      </c>
    </row>
    <row r="44" spans="1:34" x14ac:dyDescent="0.2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  <c r="AE44" s="489">
        <v>235.98293692464009</v>
      </c>
      <c r="AF44" s="591">
        <v>239.99361017292091</v>
      </c>
      <c r="AG44" s="591">
        <v>216.27159129885376</v>
      </c>
      <c r="AH44" s="592">
        <v>236.50394255860274</v>
      </c>
    </row>
    <row r="45" spans="1:34" ht="12.75" x14ac:dyDescent="0.2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/>
      <c r="AD45" s="485"/>
      <c r="AE45" s="563"/>
      <c r="AF45" s="445"/>
      <c r="AG45" s="341"/>
      <c r="AH45" s="419">
        <v>1.5021607585040446</v>
      </c>
    </row>
    <row r="46" spans="1:3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12"/>
    </row>
    <row r="47" spans="1:3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12"/>
    </row>
    <row r="48" spans="1:3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12"/>
    </row>
    <row r="49" spans="1:32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12"/>
    </row>
    <row r="50" spans="1:32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12"/>
    </row>
    <row r="51" spans="1:32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12"/>
    </row>
    <row r="52" spans="1:32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12"/>
    </row>
    <row r="53" spans="1:32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12"/>
    </row>
    <row r="54" spans="1:32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12"/>
    </row>
    <row r="55" spans="1:32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12"/>
    </row>
    <row r="56" spans="1:32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12"/>
    </row>
    <row r="57" spans="1:32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12"/>
    </row>
    <row r="58" spans="1:32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2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2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2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29:32" ht="12.75" x14ac:dyDescent="0.2">
      <c r="AC65" s="25"/>
      <c r="AD65" s="25"/>
      <c r="AF65" s="512"/>
    </row>
    <row r="66" spans="29:32" ht="12.75" x14ac:dyDescent="0.2">
      <c r="AC66" s="25"/>
      <c r="AD66" s="25"/>
      <c r="AF66" s="512"/>
    </row>
    <row r="67" spans="29:32" ht="12.75" x14ac:dyDescent="0.2">
      <c r="AC67" s="25"/>
      <c r="AD67" s="25"/>
      <c r="AF67" s="512"/>
    </row>
    <row r="68" spans="29:32" ht="12.75" x14ac:dyDescent="0.2">
      <c r="AC68" s="25"/>
      <c r="AD68" s="25"/>
      <c r="AF68" s="512"/>
    </row>
    <row r="69" spans="29:32" ht="12.75" x14ac:dyDescent="0.2">
      <c r="AC69" s="25"/>
      <c r="AD69" s="25"/>
      <c r="AF69" s="512"/>
    </row>
    <row r="70" spans="29:32" ht="12.75" x14ac:dyDescent="0.2">
      <c r="AC70" s="25"/>
      <c r="AD70" s="25"/>
      <c r="AF70" s="512"/>
    </row>
    <row r="71" spans="29:32" ht="12.75" x14ac:dyDescent="0.2">
      <c r="AC71" s="25"/>
      <c r="AD71" s="25"/>
      <c r="AF71" s="512"/>
    </row>
    <row r="72" spans="29:32" ht="12.75" x14ac:dyDescent="0.2">
      <c r="AC72" s="25"/>
      <c r="AD72" s="25"/>
      <c r="AF72" s="512"/>
    </row>
    <row r="73" spans="29:32" ht="12.75" x14ac:dyDescent="0.2">
      <c r="AC73" s="25"/>
      <c r="AD73" s="25"/>
      <c r="AF73" s="512"/>
    </row>
    <row r="74" spans="29:32" ht="12.75" x14ac:dyDescent="0.2">
      <c r="AC74" s="25"/>
      <c r="AD74" s="25"/>
      <c r="AF74" s="512"/>
    </row>
    <row r="75" spans="29:32" ht="12.75" x14ac:dyDescent="0.2">
      <c r="AC75" s="25"/>
      <c r="AD75" s="25"/>
      <c r="AF75" s="512"/>
    </row>
    <row r="76" spans="29:32" ht="12.75" x14ac:dyDescent="0.2">
      <c r="AC76" s="25"/>
      <c r="AD76" s="25"/>
      <c r="AF76" s="512"/>
    </row>
    <row r="77" spans="29:32" ht="12.75" x14ac:dyDescent="0.2">
      <c r="AC77" s="25"/>
      <c r="AD77" s="25"/>
      <c r="AF77" s="512"/>
    </row>
    <row r="78" spans="29:32" ht="12.75" x14ac:dyDescent="0.2">
      <c r="AC78" s="25"/>
      <c r="AD78" s="25"/>
      <c r="AF78" s="512"/>
    </row>
    <row r="79" spans="29:32" ht="12.75" x14ac:dyDescent="0.2">
      <c r="AC79" s="25"/>
      <c r="AD79" s="25"/>
      <c r="AF79" s="512"/>
    </row>
    <row r="80" spans="29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6"/>
      <c r="AD86" s="25"/>
      <c r="AF86" s="512"/>
    </row>
    <row r="87" spans="29:32" ht="12.75" x14ac:dyDescent="0.2">
      <c r="AC87" s="6"/>
      <c r="AD87" s="25"/>
      <c r="AF87" s="512"/>
    </row>
    <row r="88" spans="29:32" ht="12.75" x14ac:dyDescent="0.2">
      <c r="AC88" s="6"/>
      <c r="AD88" s="25"/>
      <c r="AF88" s="512"/>
    </row>
    <row r="89" spans="29:32" ht="12.75" x14ac:dyDescent="0.2">
      <c r="AC89" s="6"/>
      <c r="AD89" s="25"/>
      <c r="AF89" s="512"/>
    </row>
    <row r="90" spans="29:32" ht="12.75" x14ac:dyDescent="0.2">
      <c r="AD90" s="25"/>
      <c r="AF90" s="512"/>
    </row>
    <row r="91" spans="29:32" ht="12.75" x14ac:dyDescent="0.2">
      <c r="AD91" s="6"/>
      <c r="AF91" s="512"/>
    </row>
    <row r="92" spans="29:32" ht="12.75" x14ac:dyDescent="0.2">
      <c r="AD92" s="6"/>
      <c r="AF92" s="512"/>
    </row>
    <row r="93" spans="29:32" ht="12.75" x14ac:dyDescent="0.2">
      <c r="AD93" s="6"/>
      <c r="AF93" s="512"/>
    </row>
    <row r="94" spans="29:32" ht="12.75" x14ac:dyDescent="0.2">
      <c r="AD94" s="6"/>
      <c r="AF94" s="512"/>
    </row>
    <row r="95" spans="29:32" ht="12.75" x14ac:dyDescent="0.2">
      <c r="AF95" s="512"/>
    </row>
    <row r="96" spans="29:32" ht="12.75" x14ac:dyDescent="0.2">
      <c r="AF96" s="512"/>
    </row>
    <row r="97" spans="32:32" ht="12.75" x14ac:dyDescent="0.2">
      <c r="AF97" s="512"/>
    </row>
    <row r="98" spans="32:32" ht="12.75" x14ac:dyDescent="0.2">
      <c r="AF98" s="512"/>
    </row>
    <row r="99" spans="32:32" ht="12.75" x14ac:dyDescent="0.2">
      <c r="AF99" s="512"/>
    </row>
    <row r="100" spans="32:32" ht="12.75" x14ac:dyDescent="0.2">
      <c r="AF100" s="512"/>
    </row>
    <row r="101" spans="32:32" ht="12.75" x14ac:dyDescent="0.2">
      <c r="AF101" s="512"/>
    </row>
    <row r="102" spans="32:32" x14ac:dyDescent="0.2">
      <c r="AF102" s="574"/>
    </row>
    <row r="103" spans="32:32" x14ac:dyDescent="0.2">
      <c r="AF103" s="574"/>
    </row>
    <row r="104" spans="32:32" x14ac:dyDescent="0.2">
      <c r="AF104" s="574"/>
    </row>
    <row r="105" spans="32:32" x14ac:dyDescent="0.2">
      <c r="AF105" s="574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7"/>
  <sheetViews>
    <sheetView topLeftCell="N1" workbookViewId="0">
      <selection sqref="A1:AH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55" customWidth="1"/>
    <col min="33" max="16384" width="9.140625" style="5"/>
  </cols>
  <sheetData>
    <row r="1" spans="1:34" ht="26.25" customHeight="1" x14ac:dyDescent="0.2">
      <c r="A1" s="600" t="s">
        <v>247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  <c r="AE4" s="518"/>
      <c r="AF4" s="518"/>
      <c r="AG4" s="518"/>
      <c r="AH4" s="551"/>
    </row>
    <row r="5" spans="1:34" s="7" customFormat="1" x14ac:dyDescent="0.2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  <c r="AE5" s="487">
        <v>15067.645354369872</v>
      </c>
      <c r="AF5" s="452">
        <v>14867.169252779609</v>
      </c>
      <c r="AG5" s="452">
        <v>15061.052294895269</v>
      </c>
      <c r="AH5" s="420">
        <v>15053.820843403857</v>
      </c>
    </row>
    <row r="6" spans="1:34" x14ac:dyDescent="0.2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  <c r="AE6" s="488">
        <v>6244.6058107818444</v>
      </c>
      <c r="AF6" s="354">
        <v>6267.7823794687774</v>
      </c>
      <c r="AG6" s="354">
        <v>6358.9866854683414</v>
      </c>
      <c r="AH6" s="419">
        <v>6068.5020980100726</v>
      </c>
    </row>
    <row r="7" spans="1:34" x14ac:dyDescent="0.2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  <c r="AE7" s="488">
        <v>2673.0440170461479</v>
      </c>
      <c r="AF7" s="354">
        <v>2632.04727857444</v>
      </c>
      <c r="AG7" s="354">
        <v>2592.903182089789</v>
      </c>
      <c r="AH7" s="419">
        <v>2681.6841450957636</v>
      </c>
    </row>
    <row r="8" spans="1:34" x14ac:dyDescent="0.2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  <c r="AE8" s="488">
        <v>1686.3922797707339</v>
      </c>
      <c r="AF8" s="354">
        <v>1652.693634807265</v>
      </c>
      <c r="AG8" s="354">
        <v>1717.3400317362293</v>
      </c>
      <c r="AH8" s="419">
        <v>1684.8533718770498</v>
      </c>
    </row>
    <row r="9" spans="1:34" x14ac:dyDescent="0.2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  <c r="AE9" s="488">
        <v>1289.2407402017679</v>
      </c>
      <c r="AF9" s="354">
        <v>1310.7138889943046</v>
      </c>
      <c r="AG9" s="354">
        <v>1308.5779758797555</v>
      </c>
      <c r="AH9" s="419">
        <v>1319.6235146612919</v>
      </c>
    </row>
    <row r="10" spans="1:34" x14ac:dyDescent="0.2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  <c r="AE10" s="488">
        <v>2434.374090264912</v>
      </c>
      <c r="AF10" s="354">
        <v>2226.4305474225557</v>
      </c>
      <c r="AG10" s="354">
        <v>2278.6258304289845</v>
      </c>
      <c r="AH10" s="419">
        <v>2449.3205545302717</v>
      </c>
    </row>
    <row r="11" spans="1:34" x14ac:dyDescent="0.2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  <c r="AE11" s="488">
        <v>739.98841630445816</v>
      </c>
      <c r="AF11" s="354">
        <v>777.50152351221618</v>
      </c>
      <c r="AG11" s="354">
        <v>804.61858929223138</v>
      </c>
      <c r="AH11" s="419">
        <v>849.83715922935266</v>
      </c>
    </row>
    <row r="12" spans="1:34" x14ac:dyDescent="0.2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  <c r="AE12" s="488"/>
      <c r="AF12" s="354"/>
      <c r="AG12" s="354"/>
      <c r="AH12" s="419"/>
    </row>
    <row r="13" spans="1:34" s="7" customFormat="1" x14ac:dyDescent="0.2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  <c r="AE13" s="567">
        <v>41.9</v>
      </c>
      <c r="AF13" s="567">
        <v>41.2</v>
      </c>
      <c r="AG13" s="352">
        <v>41.5</v>
      </c>
      <c r="AH13" s="361">
        <v>41.3</v>
      </c>
    </row>
    <row r="14" spans="1:34" x14ac:dyDescent="0.2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  <c r="AE14" s="566">
        <v>73.8</v>
      </c>
      <c r="AF14" s="566">
        <v>73.2</v>
      </c>
      <c r="AG14" s="353">
        <v>74.2</v>
      </c>
      <c r="AH14" s="362">
        <v>73.3</v>
      </c>
    </row>
    <row r="15" spans="1:34" x14ac:dyDescent="0.2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  <c r="AE15" s="566">
        <v>24.8</v>
      </c>
      <c r="AF15" s="566">
        <v>24.1</v>
      </c>
      <c r="AG15" s="353">
        <v>24.2</v>
      </c>
      <c r="AH15" s="362">
        <v>24.3</v>
      </c>
    </row>
    <row r="16" spans="1:34" x14ac:dyDescent="0.2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  <c r="AE16" s="566">
        <v>56.8</v>
      </c>
      <c r="AF16" s="566">
        <v>55.7</v>
      </c>
      <c r="AG16" s="353">
        <v>56.2</v>
      </c>
      <c r="AH16" s="362">
        <v>56.8</v>
      </c>
    </row>
    <row r="17" spans="1:34" x14ac:dyDescent="0.2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  <c r="AE17" s="566"/>
      <c r="AF17" s="566"/>
      <c r="AG17" s="353"/>
      <c r="AH17" s="362"/>
    </row>
    <row r="18" spans="1:34" s="7" customFormat="1" x14ac:dyDescent="0.2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  <c r="AE18" s="567">
        <v>48.2</v>
      </c>
      <c r="AF18" s="567">
        <v>47.6</v>
      </c>
      <c r="AG18" s="352">
        <v>48</v>
      </c>
      <c r="AH18" s="361">
        <v>47.6</v>
      </c>
    </row>
    <row r="19" spans="1:34" x14ac:dyDescent="0.2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  <c r="AE19" s="568">
        <v>76.7</v>
      </c>
      <c r="AF19" s="568">
        <v>76.3</v>
      </c>
      <c r="AG19" s="353">
        <v>76.7</v>
      </c>
      <c r="AH19" s="362">
        <v>76</v>
      </c>
    </row>
    <row r="20" spans="1:34" x14ac:dyDescent="0.2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  <c r="AE20" s="568">
        <v>32.5</v>
      </c>
      <c r="AF20" s="568">
        <v>31.7</v>
      </c>
      <c r="AG20" s="353">
        <v>32.200000000000003</v>
      </c>
      <c r="AH20" s="362">
        <v>31.8</v>
      </c>
    </row>
    <row r="21" spans="1:34" x14ac:dyDescent="0.2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  <c r="AE21" s="568">
        <v>64.3</v>
      </c>
      <c r="AF21" s="568">
        <v>64.3</v>
      </c>
      <c r="AG21" s="353">
        <v>63.9</v>
      </c>
      <c r="AH21" s="362">
        <v>65.3</v>
      </c>
    </row>
    <row r="22" spans="1:34" x14ac:dyDescent="0.2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  <c r="AE22" s="568"/>
      <c r="AF22" s="568"/>
      <c r="AG22" s="353"/>
      <c r="AH22" s="362"/>
    </row>
    <row r="23" spans="1:34" s="7" customFormat="1" x14ac:dyDescent="0.2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  <c r="AE23" s="569">
        <v>35.4</v>
      </c>
      <c r="AF23" s="569">
        <v>34.5</v>
      </c>
      <c r="AG23" s="352">
        <v>34.9</v>
      </c>
      <c r="AH23" s="361">
        <v>34.799999999999997</v>
      </c>
    </row>
    <row r="24" spans="1:34" x14ac:dyDescent="0.2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  <c r="AE24" s="568">
        <v>70.900000000000006</v>
      </c>
      <c r="AF24" s="568">
        <v>70</v>
      </c>
      <c r="AG24" s="353">
        <v>71.8</v>
      </c>
      <c r="AH24" s="362">
        <v>70.5</v>
      </c>
    </row>
    <row r="25" spans="1:34" x14ac:dyDescent="0.2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  <c r="AE25" s="568">
        <v>16.899999999999999</v>
      </c>
      <c r="AF25" s="568">
        <v>16.399999999999999</v>
      </c>
      <c r="AG25" s="353">
        <v>16.100000000000001</v>
      </c>
      <c r="AH25" s="362">
        <v>16.7</v>
      </c>
    </row>
    <row r="26" spans="1:34" x14ac:dyDescent="0.2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  <c r="AE26" s="570">
        <v>47.6</v>
      </c>
      <c r="AF26" s="570">
        <v>45.3</v>
      </c>
      <c r="AG26" s="374">
        <v>46.8</v>
      </c>
      <c r="AH26" s="362">
        <v>46.3</v>
      </c>
    </row>
    <row r="27" spans="1:3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12"/>
    </row>
    <row r="28" spans="1:3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12"/>
    </row>
    <row r="29" spans="1:3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12"/>
    </row>
    <row r="30" spans="1:3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12"/>
    </row>
    <row r="31" spans="1:3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12"/>
    </row>
    <row r="32" spans="1:3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12"/>
    </row>
    <row r="33" spans="1:32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12"/>
    </row>
    <row r="34" spans="1:32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12"/>
    </row>
    <row r="35" spans="1:32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12"/>
    </row>
    <row r="36" spans="1:32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12"/>
    </row>
    <row r="37" spans="1:32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12"/>
    </row>
    <row r="38" spans="1:32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12"/>
    </row>
    <row r="39" spans="1:32" ht="12.75" x14ac:dyDescent="0.2">
      <c r="AC39" s="25"/>
      <c r="AD39" s="25"/>
      <c r="AF39" s="512"/>
    </row>
    <row r="40" spans="1:32" ht="12.75" x14ac:dyDescent="0.2">
      <c r="AC40" s="25"/>
      <c r="AD40" s="25"/>
      <c r="AF40" s="512"/>
    </row>
    <row r="41" spans="1:32" ht="12.75" x14ac:dyDescent="0.2">
      <c r="AC41" s="25"/>
      <c r="AD41" s="25"/>
      <c r="AF41" s="512"/>
    </row>
    <row r="42" spans="1:32" ht="12.75" x14ac:dyDescent="0.2">
      <c r="AC42" s="25"/>
      <c r="AD42" s="25"/>
      <c r="AF42" s="512"/>
    </row>
    <row r="43" spans="1:32" ht="12.75" x14ac:dyDescent="0.2">
      <c r="AC43" s="25"/>
      <c r="AD43" s="25"/>
      <c r="AF43" s="512"/>
    </row>
    <row r="44" spans="1:32" ht="12.75" x14ac:dyDescent="0.2">
      <c r="AC44" s="25"/>
      <c r="AD44" s="25"/>
      <c r="AF44" s="512"/>
    </row>
    <row r="45" spans="1:32" ht="12.75" x14ac:dyDescent="0.2">
      <c r="AC45" s="25"/>
      <c r="AD45" s="25"/>
      <c r="AF45" s="512"/>
    </row>
    <row r="46" spans="1:32" ht="12.75" x14ac:dyDescent="0.2">
      <c r="AC46" s="25"/>
      <c r="AD46" s="25"/>
      <c r="AF46" s="512"/>
    </row>
    <row r="47" spans="1:32" ht="12.75" x14ac:dyDescent="0.2">
      <c r="AC47" s="25"/>
      <c r="AD47" s="25"/>
      <c r="AF47" s="512"/>
    </row>
    <row r="48" spans="1:32" ht="12.75" x14ac:dyDescent="0.2">
      <c r="AC48" s="25"/>
      <c r="AD48" s="25"/>
      <c r="AF48" s="512"/>
    </row>
    <row r="49" spans="29:32" ht="12.75" x14ac:dyDescent="0.2">
      <c r="AC49" s="25"/>
      <c r="AD49" s="25"/>
      <c r="AF49" s="512"/>
    </row>
    <row r="50" spans="29:32" ht="12.75" x14ac:dyDescent="0.2">
      <c r="AC50" s="25"/>
      <c r="AD50" s="25"/>
      <c r="AF50" s="512"/>
    </row>
    <row r="51" spans="29:32" ht="12.75" x14ac:dyDescent="0.2">
      <c r="AC51" s="25"/>
      <c r="AD51" s="25"/>
      <c r="AF51" s="512"/>
    </row>
    <row r="52" spans="29:32" ht="12.75" x14ac:dyDescent="0.2">
      <c r="AC52" s="25"/>
      <c r="AD52" s="25"/>
      <c r="AF52" s="512"/>
    </row>
    <row r="53" spans="29:32" ht="12.75" x14ac:dyDescent="0.2">
      <c r="AC53" s="25"/>
      <c r="AD53" s="25"/>
      <c r="AF53" s="512"/>
    </row>
    <row r="54" spans="29:32" ht="12.75" x14ac:dyDescent="0.2">
      <c r="AC54" s="25"/>
      <c r="AD54" s="25"/>
      <c r="AF54" s="512"/>
    </row>
    <row r="55" spans="29:32" ht="12.75" x14ac:dyDescent="0.2">
      <c r="AD55" s="25"/>
      <c r="AF55" s="512"/>
    </row>
    <row r="56" spans="29:32" ht="12.75" x14ac:dyDescent="0.2">
      <c r="AD56" s="25"/>
      <c r="AF56" s="512"/>
    </row>
    <row r="57" spans="29:32" ht="12.75" x14ac:dyDescent="0.2">
      <c r="AD57" s="25"/>
      <c r="AF57" s="512"/>
    </row>
    <row r="58" spans="29:32" ht="12.75" x14ac:dyDescent="0.2">
      <c r="AD58" s="25"/>
      <c r="AF58" s="512"/>
    </row>
    <row r="59" spans="29:32" ht="12.75" x14ac:dyDescent="0.2">
      <c r="AF59" s="512"/>
    </row>
    <row r="60" spans="29:32" ht="12.75" x14ac:dyDescent="0.2">
      <c r="AF60" s="512"/>
    </row>
    <row r="61" spans="29:32" ht="12.75" x14ac:dyDescent="0.2">
      <c r="AF61" s="512"/>
    </row>
    <row r="62" spans="29:32" ht="12.75" x14ac:dyDescent="0.2">
      <c r="AF62" s="512"/>
    </row>
    <row r="63" spans="29:32" ht="12.75" x14ac:dyDescent="0.2">
      <c r="AF63" s="512"/>
    </row>
    <row r="64" spans="29:32" ht="12.75" x14ac:dyDescent="0.2">
      <c r="AF64" s="512"/>
    </row>
    <row r="65" spans="32:32" ht="12.75" x14ac:dyDescent="0.2">
      <c r="AF65" s="512"/>
    </row>
    <row r="66" spans="32:32" ht="12.75" x14ac:dyDescent="0.2">
      <c r="AF66" s="512"/>
    </row>
    <row r="67" spans="32:32" ht="12.75" x14ac:dyDescent="0.2">
      <c r="AF67" s="512"/>
    </row>
  </sheetData>
  <mergeCells count="2">
    <mergeCell ref="A2:A3"/>
    <mergeCell ref="A1:AH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244"/>
  <sheetViews>
    <sheetView topLeftCell="N49" workbookViewId="0">
      <selection activeCell="A55" sqref="A55:AH55"/>
    </sheetView>
  </sheetViews>
  <sheetFormatPr defaultColWidth="9.140625" defaultRowHeight="12" x14ac:dyDescent="0.2"/>
  <cols>
    <col min="1" max="1" width="50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55" customWidth="1"/>
    <col min="33" max="16384" width="9.140625" style="5"/>
  </cols>
  <sheetData>
    <row r="1" spans="1:34" ht="26.25" customHeight="1" x14ac:dyDescent="0.2">
      <c r="A1" s="600" t="s">
        <v>248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  <c r="AE4" s="518"/>
      <c r="AF4" s="518"/>
      <c r="AG4" s="518"/>
      <c r="AH4" s="518"/>
    </row>
    <row r="5" spans="1:34" s="66" customFormat="1" x14ac:dyDescent="0.2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15663.442983865792</v>
      </c>
    </row>
    <row r="6" spans="1:34" x14ac:dyDescent="0.2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  <c r="AE6" s="487">
        <v>1350.2034511845716</v>
      </c>
      <c r="AF6" s="354">
        <v>1382.9315488425182</v>
      </c>
      <c r="AG6" s="354">
        <v>1317.3677899779507</v>
      </c>
      <c r="AH6" s="419">
        <v>1254.7510800849905</v>
      </c>
    </row>
    <row r="7" spans="1:34" x14ac:dyDescent="0.2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  <c r="AE7" s="488">
        <v>4936.2218058291901</v>
      </c>
      <c r="AF7" s="354">
        <v>4968.6064420151079</v>
      </c>
      <c r="AG7" s="354">
        <v>5054.3999798118712</v>
      </c>
      <c r="AH7" s="419">
        <v>4939.2571666300701</v>
      </c>
    </row>
    <row r="8" spans="1:34" x14ac:dyDescent="0.2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  <c r="AE8" s="488">
        <v>4873.8875458018547</v>
      </c>
      <c r="AF8" s="354">
        <v>4897.405162648045</v>
      </c>
      <c r="AG8" s="354">
        <v>4935.478655339647</v>
      </c>
      <c r="AH8" s="419">
        <v>4860.2007456969577</v>
      </c>
    </row>
    <row r="9" spans="1:34" x14ac:dyDescent="0.2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  <c r="AE9" s="488">
        <v>3114.7771477707893</v>
      </c>
      <c r="AF9" s="354">
        <v>3186.1516951944013</v>
      </c>
      <c r="AG9" s="354">
        <v>3287.2343933560173</v>
      </c>
      <c r="AH9" s="419">
        <v>3215.9849720013972</v>
      </c>
    </row>
    <row r="10" spans="1:34" x14ac:dyDescent="0.2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  <c r="AE10" s="489">
        <v>1381.9128197460111</v>
      </c>
      <c r="AF10" s="354">
        <v>1393.3444048029355</v>
      </c>
      <c r="AG10" s="354">
        <v>1423.5874632999878</v>
      </c>
      <c r="AH10" s="419">
        <v>1393.2490194523707</v>
      </c>
    </row>
    <row r="11" spans="1:34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  <c r="AE11" s="489"/>
      <c r="AF11" s="354"/>
      <c r="AG11" s="354"/>
      <c r="AH11" s="419"/>
    </row>
    <row r="12" spans="1:34" s="7" customFormat="1" x14ac:dyDescent="0.2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  <c r="AE12" s="490">
        <v>5230.1391778966354</v>
      </c>
      <c r="AF12" s="420">
        <v>5418.0048101887896</v>
      </c>
      <c r="AG12" s="452">
        <v>5192.8659476018047</v>
      </c>
      <c r="AH12" s="420">
        <v>5713.5009746288288</v>
      </c>
    </row>
    <row r="13" spans="1:34" x14ac:dyDescent="0.2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  <c r="AE13" s="489">
        <v>1345.9889004199315</v>
      </c>
      <c r="AF13" s="419">
        <v>1379.2931357272425</v>
      </c>
      <c r="AG13" s="354">
        <v>1336.5696224848691</v>
      </c>
      <c r="AH13" s="419">
        <v>1501.5775511088584</v>
      </c>
    </row>
    <row r="14" spans="1:34" x14ac:dyDescent="0.2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  <c r="AE14" s="489">
        <v>2108.7681124970532</v>
      </c>
      <c r="AF14" s="419">
        <v>2158.1257727371813</v>
      </c>
      <c r="AG14" s="419">
        <v>2075.3468163330094</v>
      </c>
      <c r="AH14" s="419">
        <v>2241.8615500685996</v>
      </c>
    </row>
    <row r="15" spans="1:34" x14ac:dyDescent="0.2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  <c r="AE15" s="489">
        <v>1144.2361135309166</v>
      </c>
      <c r="AF15" s="419">
        <v>1201.7199270879821</v>
      </c>
      <c r="AG15" s="419">
        <v>1159.2892099872749</v>
      </c>
      <c r="AH15" s="419">
        <v>1235.106646538693</v>
      </c>
    </row>
    <row r="16" spans="1:34" x14ac:dyDescent="0.2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  <c r="AE16" s="489">
        <v>511.50988252717013</v>
      </c>
      <c r="AF16" s="419">
        <v>521.60046261656782</v>
      </c>
      <c r="AG16" s="419">
        <v>497.05634387713297</v>
      </c>
      <c r="AH16" s="419">
        <v>589.16247023486937</v>
      </c>
    </row>
    <row r="17" spans="1:34" x14ac:dyDescent="0.2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  <c r="AE17" s="489">
        <v>119.63616892154786</v>
      </c>
      <c r="AF17" s="419">
        <v>157.26551201982943</v>
      </c>
      <c r="AG17" s="419">
        <v>124.60395491952796</v>
      </c>
      <c r="AH17" s="419">
        <v>145.79275667782048</v>
      </c>
    </row>
    <row r="18" spans="1:34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  <c r="AE18" s="489"/>
      <c r="AF18" s="419"/>
      <c r="AG18" s="419"/>
      <c r="AH18" s="419"/>
    </row>
    <row r="19" spans="1:34" s="7" customFormat="1" x14ac:dyDescent="0.2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  <c r="AE19" s="490">
        <v>15067.645354369872</v>
      </c>
      <c r="AF19" s="420">
        <v>14867.169252779609</v>
      </c>
      <c r="AG19" s="420">
        <v>15061.052294895269</v>
      </c>
      <c r="AH19" s="420">
        <v>15053.820843403857</v>
      </c>
    </row>
    <row r="20" spans="1:34" x14ac:dyDescent="0.2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  <c r="AE20" s="489">
        <v>7592.7766627775891</v>
      </c>
      <c r="AF20" s="419">
        <v>7533.2104213261891</v>
      </c>
      <c r="AG20" s="419">
        <v>7646.0584683865663</v>
      </c>
      <c r="AH20" s="419">
        <v>7548.2463732080651</v>
      </c>
    </row>
    <row r="21" spans="1:34" x14ac:dyDescent="0.2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  <c r="AE21" s="489">
        <v>2420.6161604349063</v>
      </c>
      <c r="AF21" s="419">
        <v>2379.3185695999086</v>
      </c>
      <c r="AG21" s="419">
        <v>2416.4571486596565</v>
      </c>
      <c r="AH21" s="419">
        <v>2405.1671816049661</v>
      </c>
    </row>
    <row r="22" spans="1:34" x14ac:dyDescent="0.2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  <c r="AE22" s="489">
        <v>1577.5444150601754</v>
      </c>
      <c r="AF22" s="419">
        <v>1543.2380766148331</v>
      </c>
      <c r="AG22" s="419">
        <v>1592.4808676143757</v>
      </c>
      <c r="AH22" s="419">
        <v>1636.9302157815946</v>
      </c>
    </row>
    <row r="23" spans="1:34" x14ac:dyDescent="0.2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  <c r="AE23" s="489">
        <v>1505.9510380203951</v>
      </c>
      <c r="AF23" s="419">
        <v>1460.372633302215</v>
      </c>
      <c r="AG23" s="419">
        <v>1423.1814305162357</v>
      </c>
      <c r="AH23" s="419">
        <v>1441.9350602137035</v>
      </c>
    </row>
    <row r="24" spans="1:34" x14ac:dyDescent="0.2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  <c r="AE24" s="489">
        <v>1970.7570780767953</v>
      </c>
      <c r="AF24" s="419">
        <v>1951.0295519363906</v>
      </c>
      <c r="AG24" s="419">
        <v>1982.8743797184975</v>
      </c>
      <c r="AH24" s="419">
        <v>2021.5420125955031</v>
      </c>
    </row>
    <row r="25" spans="1:34" x14ac:dyDescent="0.2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  <c r="AE25" s="489"/>
      <c r="AF25" s="419"/>
      <c r="AG25" s="419"/>
      <c r="AH25" s="419"/>
    </row>
    <row r="26" spans="1:34" s="7" customFormat="1" x14ac:dyDescent="0.2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  <c r="AE26" s="490">
        <v>15657.002770332387</v>
      </c>
      <c r="AF26" s="420">
        <v>15828.439253503115</v>
      </c>
      <c r="AG26" s="420">
        <v>16018.06828178533</v>
      </c>
      <c r="AH26" s="420">
        <v>15663.442983865792</v>
      </c>
    </row>
    <row r="27" spans="1:34" x14ac:dyDescent="0.2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  <c r="AE27" s="489">
        <v>389.51176032481186</v>
      </c>
      <c r="AF27" s="419">
        <v>384.04135255648077</v>
      </c>
      <c r="AG27" s="419">
        <v>385.95042657733234</v>
      </c>
      <c r="AH27" s="419">
        <v>343.26346057522687</v>
      </c>
    </row>
    <row r="28" spans="1:34" x14ac:dyDescent="0.2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  <c r="AE28" s="489">
        <v>1189.248075862158</v>
      </c>
      <c r="AF28" s="419">
        <v>1226.1730722726377</v>
      </c>
      <c r="AG28" s="419">
        <v>1138.6530773479333</v>
      </c>
      <c r="AH28" s="419">
        <v>1126.8291265790838</v>
      </c>
    </row>
    <row r="29" spans="1:34" x14ac:dyDescent="0.2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  <c r="AE29" s="489">
        <v>649.22966256594657</v>
      </c>
      <c r="AF29" s="419">
        <v>699.79431936230526</v>
      </c>
      <c r="AG29" s="419">
        <v>642.91393617763163</v>
      </c>
      <c r="AH29" s="419">
        <v>652.97037263721279</v>
      </c>
    </row>
    <row r="30" spans="1:34" x14ac:dyDescent="0.2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  <c r="AE30" s="489">
        <v>5212.7077279027653</v>
      </c>
      <c r="AF30" s="419">
        <v>5197.4881601482393</v>
      </c>
      <c r="AG30" s="419">
        <v>5358.6847047428328</v>
      </c>
      <c r="AH30" s="419">
        <v>5190.5286866679871</v>
      </c>
    </row>
    <row r="31" spans="1:34" x14ac:dyDescent="0.2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  <c r="AE31" s="489">
        <v>4889.2195270683569</v>
      </c>
      <c r="AF31" s="419">
        <v>4933.3736475502765</v>
      </c>
      <c r="AG31" s="419">
        <v>5140.0126176041558</v>
      </c>
      <c r="AH31" s="419">
        <v>5054.7992629601567</v>
      </c>
    </row>
    <row r="32" spans="1:34" x14ac:dyDescent="0.2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  <c r="AE32" s="489">
        <v>3130.9778462300128</v>
      </c>
      <c r="AF32" s="419">
        <v>3201.9418020503745</v>
      </c>
      <c r="AG32" s="419">
        <v>3162.2823931839889</v>
      </c>
      <c r="AH32" s="419">
        <v>3124.7505390608185</v>
      </c>
    </row>
    <row r="33" spans="1:34" x14ac:dyDescent="0.2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  <c r="AE33" s="489">
        <v>196.10817037837776</v>
      </c>
      <c r="AF33" s="419">
        <v>185.62689956271043</v>
      </c>
      <c r="AG33" s="419">
        <v>189.57112615159511</v>
      </c>
      <c r="AH33" s="419">
        <v>170.30153538528086</v>
      </c>
    </row>
    <row r="34" spans="1:34" x14ac:dyDescent="0.2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  <c r="AE34" s="489"/>
      <c r="AF34" s="419"/>
      <c r="AG34" s="419"/>
      <c r="AH34" s="419"/>
    </row>
    <row r="35" spans="1:34" s="7" customFormat="1" x14ac:dyDescent="0.2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  <c r="AE35" s="490">
        <v>5230.1391778966354</v>
      </c>
      <c r="AF35" s="420">
        <v>5418.0048101887896</v>
      </c>
      <c r="AG35" s="420">
        <v>5192.8659476018047</v>
      </c>
      <c r="AH35" s="420">
        <v>5713.5009746288288</v>
      </c>
    </row>
    <row r="36" spans="1:34" x14ac:dyDescent="0.2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  <c r="AE36" s="489">
        <v>79.955609428161708</v>
      </c>
      <c r="AF36" s="419">
        <v>89.885178411669585</v>
      </c>
      <c r="AG36" s="419">
        <v>64.53933171732109</v>
      </c>
      <c r="AH36" s="419">
        <v>83.250717140354539</v>
      </c>
    </row>
    <row r="37" spans="1:34" x14ac:dyDescent="0.2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  <c r="AE37" s="489">
        <v>332.79530006993696</v>
      </c>
      <c r="AF37" s="419">
        <v>310.2889642578146</v>
      </c>
      <c r="AG37" s="419">
        <v>343.44866478524619</v>
      </c>
      <c r="AH37" s="419">
        <v>362.55324373988856</v>
      </c>
    </row>
    <row r="38" spans="1:34" x14ac:dyDescent="0.2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  <c r="AE38" s="489">
        <v>227.34704572205564</v>
      </c>
      <c r="AF38" s="419">
        <v>239.923084042889</v>
      </c>
      <c r="AG38" s="419">
        <v>215.2308580581618</v>
      </c>
      <c r="AH38" s="419">
        <v>249.62194897054235</v>
      </c>
    </row>
    <row r="39" spans="1:34" x14ac:dyDescent="0.2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  <c r="AE39" s="489">
        <v>2475.510067827312</v>
      </c>
      <c r="AF39" s="419">
        <v>2505.8579986208019</v>
      </c>
      <c r="AG39" s="419">
        <v>2369.0261512610737</v>
      </c>
      <c r="AH39" s="419">
        <v>2615.1829491211306</v>
      </c>
    </row>
    <row r="40" spans="1:34" x14ac:dyDescent="0.2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  <c r="AE40" s="489">
        <v>1679.0103661363928</v>
      </c>
      <c r="AF40" s="419">
        <v>1842.0196896552325</v>
      </c>
      <c r="AG40" s="419">
        <v>1763.7650078129107</v>
      </c>
      <c r="AH40" s="419">
        <v>1927.0522065356959</v>
      </c>
    </row>
    <row r="41" spans="1:34" x14ac:dyDescent="0.2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  <c r="AE41" s="489">
        <v>404.74037672669175</v>
      </c>
      <c r="AF41" s="419">
        <v>408.13339848647121</v>
      </c>
      <c r="AG41" s="419">
        <v>404.54141023437842</v>
      </c>
      <c r="AH41" s="419">
        <v>433.59979872633301</v>
      </c>
    </row>
    <row r="42" spans="1:34" x14ac:dyDescent="0.2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  <c r="AE42" s="489">
        <v>30.780411986067151</v>
      </c>
      <c r="AF42" s="419">
        <v>21.896496713921824</v>
      </c>
      <c r="AG42" s="419">
        <v>32.314523732728119</v>
      </c>
      <c r="AH42" s="419">
        <v>42.24011039488537</v>
      </c>
    </row>
    <row r="43" spans="1:34" x14ac:dyDescent="0.2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  <c r="AE43" s="489"/>
      <c r="AF43" s="419"/>
      <c r="AG43" s="419"/>
      <c r="AH43" s="419"/>
    </row>
    <row r="44" spans="1:34" s="7" customFormat="1" x14ac:dyDescent="0.2">
      <c r="A44" s="23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  <c r="AE44" s="490">
        <v>15067.645354369872</v>
      </c>
      <c r="AF44" s="420">
        <v>14867.169252779609</v>
      </c>
      <c r="AG44" s="420">
        <v>15061.052294895269</v>
      </c>
      <c r="AH44" s="420">
        <v>15053.820843403857</v>
      </c>
    </row>
    <row r="45" spans="1:34" x14ac:dyDescent="0.2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  <c r="AE45" s="489">
        <v>706.24259821773819</v>
      </c>
      <c r="AF45" s="419">
        <v>695.1852500483152</v>
      </c>
      <c r="AG45" s="419">
        <v>699.07467961817849</v>
      </c>
      <c r="AH45" s="419">
        <v>684.85648091691905</v>
      </c>
    </row>
    <row r="46" spans="1:34" x14ac:dyDescent="0.2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  <c r="AE46" s="489">
        <v>1698.4091601792272</v>
      </c>
      <c r="AF46" s="419">
        <v>1729.7153563649306</v>
      </c>
      <c r="AG46" s="419">
        <v>1756.5259006426827</v>
      </c>
      <c r="AH46" s="419">
        <v>1649.3191580253306</v>
      </c>
    </row>
    <row r="47" spans="1:34" x14ac:dyDescent="0.2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  <c r="AE47" s="489">
        <v>938.11448639768173</v>
      </c>
      <c r="AF47" s="419">
        <v>982.06235054158196</v>
      </c>
      <c r="AG47" s="419">
        <v>995.16229004686318</v>
      </c>
      <c r="AH47" s="419">
        <v>904.34266571444482</v>
      </c>
    </row>
    <row r="48" spans="1:34" x14ac:dyDescent="0.2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  <c r="AE48" s="489">
        <v>8047.8037519580848</v>
      </c>
      <c r="AF48" s="419">
        <v>7975.9578504492583</v>
      </c>
      <c r="AG48" s="419">
        <v>8190.1759072088289</v>
      </c>
      <c r="AH48" s="419">
        <v>7982.4357307416913</v>
      </c>
    </row>
    <row r="49" spans="1:34" x14ac:dyDescent="0.2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  <c r="AE49" s="489">
        <v>2994.2996330251849</v>
      </c>
      <c r="AF49" s="419">
        <v>2793.647388570304</v>
      </c>
      <c r="AG49" s="419">
        <v>2770.42768160889</v>
      </c>
      <c r="AH49" s="419">
        <v>3134.5964309542687</v>
      </c>
    </row>
    <row r="50" spans="1:34" x14ac:dyDescent="0.2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  <c r="AE50" s="489">
        <v>544.7780662509839</v>
      </c>
      <c r="AF50" s="419">
        <v>568.65723130470224</v>
      </c>
      <c r="AG50" s="419">
        <v>525.27876352675855</v>
      </c>
      <c r="AH50" s="419">
        <v>560.89706567410667</v>
      </c>
    </row>
    <row r="51" spans="1:34" x14ac:dyDescent="0.2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  <c r="AE51" s="491">
        <v>137.99765834097232</v>
      </c>
      <c r="AF51" s="365">
        <v>121.94382550041985</v>
      </c>
      <c r="AG51" s="365">
        <v>124.40707224311953</v>
      </c>
      <c r="AH51" s="365">
        <v>137.37331137707898</v>
      </c>
    </row>
    <row r="52" spans="1:34" ht="12.7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74"/>
    </row>
    <row r="53" spans="1:34" ht="14.1" customHeight="1" x14ac:dyDescent="0.2">
      <c r="Z53" s="6"/>
      <c r="AA53" s="6"/>
      <c r="AC53" s="6"/>
      <c r="AD53" s="6"/>
      <c r="AF53" s="574"/>
    </row>
    <row r="54" spans="1:3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Z54" s="6"/>
      <c r="AA54" s="6"/>
      <c r="AC54" s="6"/>
      <c r="AD54" s="6"/>
      <c r="AF54" s="574"/>
    </row>
    <row r="55" spans="1:34" ht="26.25" customHeight="1" x14ac:dyDescent="0.2">
      <c r="A55" s="600" t="s">
        <v>249</v>
      </c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00"/>
      <c r="S55" s="600"/>
      <c r="T55" s="600"/>
      <c r="U55" s="600"/>
      <c r="V55" s="600"/>
      <c r="W55" s="600"/>
      <c r="X55" s="600"/>
      <c r="Y55" s="600"/>
      <c r="Z55" s="600"/>
      <c r="AA55" s="600"/>
      <c r="AB55" s="600"/>
      <c r="AC55" s="600"/>
      <c r="AD55" s="600"/>
      <c r="AE55" s="600"/>
      <c r="AF55" s="600"/>
      <c r="AG55" s="600"/>
      <c r="AH55" s="600"/>
    </row>
    <row r="56" spans="1:34" ht="24" x14ac:dyDescent="0.2">
      <c r="A56" s="603"/>
      <c r="B56" s="10" t="s">
        <v>67</v>
      </c>
      <c r="C56" s="10" t="s">
        <v>68</v>
      </c>
      <c r="D56" s="10" t="s">
        <v>69</v>
      </c>
      <c r="E56" s="10" t="s">
        <v>70</v>
      </c>
      <c r="F56" s="10" t="s">
        <v>72</v>
      </c>
      <c r="G56" s="10" t="s">
        <v>73</v>
      </c>
      <c r="H56" s="10" t="s">
        <v>74</v>
      </c>
      <c r="I56" s="10" t="s">
        <v>71</v>
      </c>
      <c r="J56" s="10" t="s">
        <v>59</v>
      </c>
      <c r="K56" s="10" t="s">
        <v>60</v>
      </c>
      <c r="L56" s="10" t="s">
        <v>61</v>
      </c>
      <c r="M56" s="24" t="s">
        <v>62</v>
      </c>
      <c r="N56" s="227" t="s">
        <v>63</v>
      </c>
      <c r="O56" s="190" t="s">
        <v>64</v>
      </c>
      <c r="P56" s="190" t="s">
        <v>65</v>
      </c>
      <c r="Q56" s="190" t="s">
        <v>66</v>
      </c>
      <c r="R56" s="190" t="s">
        <v>256</v>
      </c>
      <c r="S56" s="190" t="s">
        <v>257</v>
      </c>
      <c r="T56" s="190" t="s">
        <v>42</v>
      </c>
      <c r="U56" s="190" t="s">
        <v>45</v>
      </c>
      <c r="V56" s="190" t="s">
        <v>52</v>
      </c>
      <c r="W56" s="190" t="s">
        <v>53</v>
      </c>
      <c r="X56" s="229" t="s">
        <v>56</v>
      </c>
      <c r="Y56" s="191" t="s">
        <v>75</v>
      </c>
      <c r="Z56" s="428" t="s">
        <v>281</v>
      </c>
      <c r="AA56" s="344" t="s">
        <v>283</v>
      </c>
      <c r="AB56" s="344" t="s">
        <v>286</v>
      </c>
      <c r="AC56" s="344" t="s">
        <v>287</v>
      </c>
      <c r="AD56" s="344" t="s">
        <v>288</v>
      </c>
      <c r="AE56" s="547" t="s">
        <v>336</v>
      </c>
      <c r="AF56" s="547" t="s">
        <v>338</v>
      </c>
      <c r="AG56" s="547" t="s">
        <v>340</v>
      </c>
      <c r="AH56" s="547" t="s">
        <v>341</v>
      </c>
    </row>
    <row r="57" spans="1:34" x14ac:dyDescent="0.2">
      <c r="A57" s="603"/>
      <c r="B57" s="11" t="s">
        <v>1</v>
      </c>
      <c r="C57" s="11" t="s">
        <v>1</v>
      </c>
      <c r="D57" s="11" t="s">
        <v>1</v>
      </c>
      <c r="E57" s="11" t="s">
        <v>1</v>
      </c>
      <c r="F57" s="11" t="s">
        <v>1</v>
      </c>
      <c r="G57" s="11" t="s">
        <v>1</v>
      </c>
      <c r="H57" s="11" t="s">
        <v>1</v>
      </c>
      <c r="I57" s="11" t="s">
        <v>1</v>
      </c>
      <c r="J57" s="11" t="s">
        <v>1</v>
      </c>
      <c r="K57" s="11" t="s">
        <v>1</v>
      </c>
      <c r="L57" s="11" t="s">
        <v>1</v>
      </c>
      <c r="M57" s="11" t="s">
        <v>1</v>
      </c>
      <c r="N57" s="231" t="s">
        <v>1</v>
      </c>
      <c r="O57" s="11" t="s">
        <v>1</v>
      </c>
      <c r="P57" s="11" t="s">
        <v>1</v>
      </c>
      <c r="Q57" s="11" t="s">
        <v>1</v>
      </c>
      <c r="R57" s="11" t="s">
        <v>1</v>
      </c>
      <c r="S57" s="11" t="s">
        <v>1</v>
      </c>
      <c r="T57" s="11" t="s">
        <v>1</v>
      </c>
      <c r="U57" s="11" t="s">
        <v>1</v>
      </c>
      <c r="V57" s="11" t="s">
        <v>1</v>
      </c>
      <c r="W57" s="11" t="s">
        <v>1</v>
      </c>
      <c r="X57" s="233" t="s">
        <v>1</v>
      </c>
      <c r="Y57" s="193" t="s">
        <v>1</v>
      </c>
      <c r="Z57" s="471" t="s">
        <v>1</v>
      </c>
      <c r="AA57" s="346" t="s">
        <v>1</v>
      </c>
      <c r="AB57" s="346" t="s">
        <v>1</v>
      </c>
      <c r="AC57" s="346" t="s">
        <v>1</v>
      </c>
      <c r="AD57" s="346" t="s">
        <v>1</v>
      </c>
      <c r="AE57" s="487" t="s">
        <v>1</v>
      </c>
      <c r="AF57" s="518" t="s">
        <v>1</v>
      </c>
      <c r="AG57" s="518" t="s">
        <v>1</v>
      </c>
      <c r="AH57" s="518" t="s">
        <v>1</v>
      </c>
    </row>
    <row r="58" spans="1:34" x14ac:dyDescent="0.2">
      <c r="A58" s="182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471"/>
      <c r="AA58" s="346"/>
      <c r="AB58" s="346"/>
      <c r="AC58" s="346"/>
      <c r="AD58" s="346"/>
      <c r="AE58" s="487"/>
      <c r="AF58" s="518"/>
      <c r="AG58" s="518"/>
      <c r="AH58" s="551"/>
    </row>
    <row r="59" spans="1:34" s="7" customFormat="1" x14ac:dyDescent="0.2">
      <c r="A59" s="183" t="s">
        <v>261</v>
      </c>
      <c r="B59" s="478" t="s">
        <v>282</v>
      </c>
      <c r="C59" s="478" t="s">
        <v>282</v>
      </c>
      <c r="D59" s="478" t="s">
        <v>282</v>
      </c>
      <c r="E59" s="478" t="s">
        <v>282</v>
      </c>
      <c r="F59" s="478" t="s">
        <v>282</v>
      </c>
      <c r="G59" s="478" t="s">
        <v>282</v>
      </c>
      <c r="H59" s="478" t="s">
        <v>282</v>
      </c>
      <c r="I59" s="478" t="s">
        <v>282</v>
      </c>
      <c r="J59" s="478" t="s">
        <v>282</v>
      </c>
      <c r="K59" s="478" t="s">
        <v>282</v>
      </c>
      <c r="L59" s="478" t="s">
        <v>282</v>
      </c>
      <c r="M59" s="478" t="s">
        <v>282</v>
      </c>
      <c r="N59" s="478" t="s">
        <v>282</v>
      </c>
      <c r="O59" s="478" t="s">
        <v>282</v>
      </c>
      <c r="P59" s="478" t="s">
        <v>282</v>
      </c>
      <c r="Q59" s="478" t="s">
        <v>282</v>
      </c>
      <c r="R59" s="478" t="s">
        <v>282</v>
      </c>
      <c r="S59" s="478" t="s">
        <v>282</v>
      </c>
      <c r="T59" s="8">
        <v>14561.61505989471</v>
      </c>
      <c r="U59" s="8">
        <v>14523.850499719241</v>
      </c>
      <c r="V59" s="8">
        <v>14558.375007567811</v>
      </c>
      <c r="W59" s="8">
        <v>14691.538346723291</v>
      </c>
      <c r="X59" s="8">
        <v>15035.843184426829</v>
      </c>
      <c r="Y59" s="8">
        <v>15176.754800480037</v>
      </c>
      <c r="Z59" s="369">
        <v>15054.791334015114</v>
      </c>
      <c r="AA59" s="346">
        <v>15094.243115021973</v>
      </c>
      <c r="AB59" s="452">
        <v>15116.568655848223</v>
      </c>
      <c r="AC59" s="346">
        <v>15319.611066342213</v>
      </c>
      <c r="AD59" s="346">
        <v>15459.419715288492</v>
      </c>
      <c r="AE59" s="452">
        <v>15657.002770332387</v>
      </c>
      <c r="AF59" s="452">
        <v>15828.439253503115</v>
      </c>
      <c r="AG59" s="452">
        <v>16018.06828178533</v>
      </c>
      <c r="AH59" s="420">
        <v>15663.442983865792</v>
      </c>
    </row>
    <row r="60" spans="1:34" x14ac:dyDescent="0.2">
      <c r="A60" s="26" t="s">
        <v>266</v>
      </c>
      <c r="B60" s="478" t="s">
        <v>282</v>
      </c>
      <c r="C60" s="478" t="s">
        <v>282</v>
      </c>
      <c r="D60" s="478" t="s">
        <v>282</v>
      </c>
      <c r="E60" s="478" t="s">
        <v>282</v>
      </c>
      <c r="F60" s="478" t="s">
        <v>282</v>
      </c>
      <c r="G60" s="478" t="s">
        <v>282</v>
      </c>
      <c r="H60" s="478" t="s">
        <v>282</v>
      </c>
      <c r="I60" s="478" t="s">
        <v>282</v>
      </c>
      <c r="J60" s="478" t="s">
        <v>282</v>
      </c>
      <c r="K60" s="478" t="s">
        <v>282</v>
      </c>
      <c r="L60" s="478" t="s">
        <v>282</v>
      </c>
      <c r="M60" s="478" t="s">
        <v>282</v>
      </c>
      <c r="N60" s="478" t="s">
        <v>282</v>
      </c>
      <c r="O60" s="478" t="s">
        <v>282</v>
      </c>
      <c r="P60" s="478" t="s">
        <v>282</v>
      </c>
      <c r="Q60" s="478" t="s">
        <v>282</v>
      </c>
      <c r="R60" s="478" t="s">
        <v>282</v>
      </c>
      <c r="S60" s="478" t="s">
        <v>282</v>
      </c>
      <c r="T60" s="9">
        <v>367.18455934460621</v>
      </c>
      <c r="U60" s="9">
        <v>328.87573515297521</v>
      </c>
      <c r="V60" s="9">
        <v>303.35646890841747</v>
      </c>
      <c r="W60" s="9">
        <v>369.42285174380572</v>
      </c>
      <c r="X60" s="9">
        <v>369.37670035045147</v>
      </c>
      <c r="Y60" s="9">
        <v>358.96691183292194</v>
      </c>
      <c r="Z60" s="360">
        <v>339.13283372950838</v>
      </c>
      <c r="AA60" s="342">
        <v>399.15180825343589</v>
      </c>
      <c r="AB60" s="354">
        <v>412.33602749071667</v>
      </c>
      <c r="AC60" s="354">
        <v>384.85655081126146</v>
      </c>
      <c r="AD60" s="354">
        <v>489.24532552691392</v>
      </c>
      <c r="AE60" s="354">
        <v>416.16548692747972</v>
      </c>
      <c r="AF60" s="354">
        <v>409.39237716706259</v>
      </c>
      <c r="AG60" s="354">
        <v>370.40938664556273</v>
      </c>
      <c r="AH60" s="419">
        <v>368.80522790362954</v>
      </c>
    </row>
    <row r="61" spans="1:34" x14ac:dyDescent="0.2">
      <c r="A61" s="26" t="s">
        <v>267</v>
      </c>
      <c r="B61" s="478" t="s">
        <v>282</v>
      </c>
      <c r="C61" s="478" t="s">
        <v>282</v>
      </c>
      <c r="D61" s="478" t="s">
        <v>282</v>
      </c>
      <c r="E61" s="478" t="s">
        <v>282</v>
      </c>
      <c r="F61" s="478" t="s">
        <v>282</v>
      </c>
      <c r="G61" s="478" t="s">
        <v>282</v>
      </c>
      <c r="H61" s="478" t="s">
        <v>282</v>
      </c>
      <c r="I61" s="478" t="s">
        <v>282</v>
      </c>
      <c r="J61" s="478" t="s">
        <v>282</v>
      </c>
      <c r="K61" s="478" t="s">
        <v>282</v>
      </c>
      <c r="L61" s="478" t="s">
        <v>282</v>
      </c>
      <c r="M61" s="478" t="s">
        <v>282</v>
      </c>
      <c r="N61" s="478" t="s">
        <v>282</v>
      </c>
      <c r="O61" s="478" t="s">
        <v>282</v>
      </c>
      <c r="P61" s="478" t="s">
        <v>282</v>
      </c>
      <c r="Q61" s="478" t="s">
        <v>282</v>
      </c>
      <c r="R61" s="478" t="s">
        <v>282</v>
      </c>
      <c r="S61" s="478" t="s">
        <v>282</v>
      </c>
      <c r="T61" s="9">
        <v>14194.430500550103</v>
      </c>
      <c r="U61" s="9">
        <v>14194.974764566268</v>
      </c>
      <c r="V61" s="9">
        <v>14255.018538659389</v>
      </c>
      <c r="W61" s="9">
        <v>14322.115494979505</v>
      </c>
      <c r="X61" s="9">
        <v>14666.466484076389</v>
      </c>
      <c r="Y61" s="9">
        <v>14817.787888647132</v>
      </c>
      <c r="Z61" s="360">
        <v>14715.658500285592</v>
      </c>
      <c r="AA61" s="342">
        <v>14695.091306768561</v>
      </c>
      <c r="AB61" s="419">
        <v>14704.232628357502</v>
      </c>
      <c r="AC61" s="354">
        <v>14934.754515530947</v>
      </c>
      <c r="AD61" s="354">
        <v>14970.174389761616</v>
      </c>
      <c r="AE61" s="354">
        <v>15240.837283404915</v>
      </c>
      <c r="AF61" s="354">
        <v>15419.046876336022</v>
      </c>
      <c r="AG61" s="354">
        <v>15647.65889513977</v>
      </c>
      <c r="AH61" s="419">
        <v>15294.637755962172</v>
      </c>
    </row>
    <row r="62" spans="1:34" x14ac:dyDescent="0.2">
      <c r="A62" s="26"/>
      <c r="B62" s="478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478"/>
      <c r="T62" s="9"/>
      <c r="U62" s="9"/>
      <c r="V62" s="9"/>
      <c r="W62" s="9"/>
      <c r="X62" s="9"/>
      <c r="Y62" s="9"/>
      <c r="Z62" s="360"/>
      <c r="AA62" s="342"/>
      <c r="AB62" s="419"/>
      <c r="AC62" s="354"/>
      <c r="AD62" s="354"/>
      <c r="AE62" s="354"/>
      <c r="AF62" s="354"/>
      <c r="AG62" s="354"/>
      <c r="AH62" s="419"/>
    </row>
    <row r="63" spans="1:34" s="7" customFormat="1" x14ac:dyDescent="0.2">
      <c r="A63" s="23" t="s">
        <v>262</v>
      </c>
      <c r="B63" s="478" t="s">
        <v>282</v>
      </c>
      <c r="C63" s="478" t="s">
        <v>282</v>
      </c>
      <c r="D63" s="478" t="s">
        <v>282</v>
      </c>
      <c r="E63" s="478" t="s">
        <v>282</v>
      </c>
      <c r="F63" s="478" t="s">
        <v>282</v>
      </c>
      <c r="G63" s="478" t="s">
        <v>282</v>
      </c>
      <c r="H63" s="478" t="s">
        <v>282</v>
      </c>
      <c r="I63" s="478" t="s">
        <v>282</v>
      </c>
      <c r="J63" s="478" t="s">
        <v>282</v>
      </c>
      <c r="K63" s="478" t="s">
        <v>282</v>
      </c>
      <c r="L63" s="478" t="s">
        <v>282</v>
      </c>
      <c r="M63" s="478" t="s">
        <v>282</v>
      </c>
      <c r="N63" s="478" t="s">
        <v>282</v>
      </c>
      <c r="O63" s="478" t="s">
        <v>282</v>
      </c>
      <c r="P63" s="478" t="s">
        <v>282</v>
      </c>
      <c r="Q63" s="478" t="s">
        <v>282</v>
      </c>
      <c r="R63" s="478" t="s">
        <v>282</v>
      </c>
      <c r="S63" s="478" t="s">
        <v>282</v>
      </c>
      <c r="T63" s="8">
        <v>4901.2594331266009</v>
      </c>
      <c r="U63" s="8">
        <v>4709.4935786160349</v>
      </c>
      <c r="V63" s="8">
        <v>4861.9524547863084</v>
      </c>
      <c r="W63" s="8">
        <v>4971.8457013570724</v>
      </c>
      <c r="X63" s="8">
        <v>4880.2776592678692</v>
      </c>
      <c r="Y63" s="8">
        <v>4830.1082668648151</v>
      </c>
      <c r="Z63" s="369">
        <v>5066.9661856504554</v>
      </c>
      <c r="AA63" s="343">
        <v>5153.9156272771042</v>
      </c>
      <c r="AB63" s="420">
        <v>5150.991826718192</v>
      </c>
      <c r="AC63" s="452">
        <v>4908.6661301779131</v>
      </c>
      <c r="AD63" s="452">
        <v>5534.6997347597435</v>
      </c>
      <c r="AE63" s="452">
        <v>5230.1391778966354</v>
      </c>
      <c r="AF63" s="452">
        <v>5418.0048101887896</v>
      </c>
      <c r="AG63" s="452">
        <v>5192.8659476018047</v>
      </c>
      <c r="AH63" s="420">
        <v>5713.5009746288288</v>
      </c>
    </row>
    <row r="64" spans="1:34" x14ac:dyDescent="0.2">
      <c r="A64" s="26" t="s">
        <v>266</v>
      </c>
      <c r="B64" s="478" t="s">
        <v>282</v>
      </c>
      <c r="C64" s="478" t="s">
        <v>282</v>
      </c>
      <c r="D64" s="478" t="s">
        <v>282</v>
      </c>
      <c r="E64" s="478" t="s">
        <v>282</v>
      </c>
      <c r="F64" s="478" t="s">
        <v>282</v>
      </c>
      <c r="G64" s="478" t="s">
        <v>282</v>
      </c>
      <c r="H64" s="478" t="s">
        <v>282</v>
      </c>
      <c r="I64" s="478" t="s">
        <v>282</v>
      </c>
      <c r="J64" s="478" t="s">
        <v>282</v>
      </c>
      <c r="K64" s="478" t="s">
        <v>282</v>
      </c>
      <c r="L64" s="478" t="s">
        <v>282</v>
      </c>
      <c r="M64" s="478" t="s">
        <v>282</v>
      </c>
      <c r="N64" s="478" t="s">
        <v>282</v>
      </c>
      <c r="O64" s="478" t="s">
        <v>282</v>
      </c>
      <c r="P64" s="478" t="s">
        <v>282</v>
      </c>
      <c r="Q64" s="478" t="s">
        <v>282</v>
      </c>
      <c r="R64" s="478" t="s">
        <v>282</v>
      </c>
      <c r="S64" s="478" t="s">
        <v>282</v>
      </c>
      <c r="T64" s="9">
        <v>102.68501297685387</v>
      </c>
      <c r="U64" s="9">
        <v>94.674494094948926</v>
      </c>
      <c r="V64" s="9">
        <v>107.07373941967684</v>
      </c>
      <c r="W64" s="9">
        <v>91.721801226838465</v>
      </c>
      <c r="X64" s="9">
        <v>103.87342198501986</v>
      </c>
      <c r="Y64" s="9">
        <v>104.70479537143213</v>
      </c>
      <c r="Z64" s="368">
        <v>102.9121819994961</v>
      </c>
      <c r="AA64" s="342">
        <v>104.52664677321714</v>
      </c>
      <c r="AB64" s="419">
        <v>76.614012358769756</v>
      </c>
      <c r="AC64" s="354">
        <v>97.417046007251429</v>
      </c>
      <c r="AD64" s="354">
        <v>157.67286683668223</v>
      </c>
      <c r="AE64" s="354">
        <v>108.26203739062242</v>
      </c>
      <c r="AF64" s="354">
        <v>137.48316300503882</v>
      </c>
      <c r="AG64" s="354">
        <v>119.82338509823929</v>
      </c>
      <c r="AH64" s="419">
        <v>119.52507787205558</v>
      </c>
    </row>
    <row r="65" spans="1:34" x14ac:dyDescent="0.2">
      <c r="A65" s="26" t="s">
        <v>267</v>
      </c>
      <c r="B65" s="478" t="s">
        <v>282</v>
      </c>
      <c r="C65" s="478" t="s">
        <v>282</v>
      </c>
      <c r="D65" s="478" t="s">
        <v>282</v>
      </c>
      <c r="E65" s="478" t="s">
        <v>282</v>
      </c>
      <c r="F65" s="478" t="s">
        <v>282</v>
      </c>
      <c r="G65" s="478" t="s">
        <v>282</v>
      </c>
      <c r="H65" s="478" t="s">
        <v>282</v>
      </c>
      <c r="I65" s="478" t="s">
        <v>282</v>
      </c>
      <c r="J65" s="478" t="s">
        <v>282</v>
      </c>
      <c r="K65" s="478" t="s">
        <v>282</v>
      </c>
      <c r="L65" s="478" t="s">
        <v>282</v>
      </c>
      <c r="M65" s="478" t="s">
        <v>282</v>
      </c>
      <c r="N65" s="478" t="s">
        <v>282</v>
      </c>
      <c r="O65" s="478" t="s">
        <v>282</v>
      </c>
      <c r="P65" s="478" t="s">
        <v>282</v>
      </c>
      <c r="Q65" s="478" t="s">
        <v>282</v>
      </c>
      <c r="R65" s="478" t="s">
        <v>282</v>
      </c>
      <c r="S65" s="478" t="s">
        <v>282</v>
      </c>
      <c r="T65" s="9">
        <v>4798.5744201497328</v>
      </c>
      <c r="U65" s="9">
        <v>4614.8190845210866</v>
      </c>
      <c r="V65" s="9">
        <v>4754.8787153666317</v>
      </c>
      <c r="W65" s="9">
        <v>4880.1239001302374</v>
      </c>
      <c r="X65" s="9">
        <v>4776.4042372828517</v>
      </c>
      <c r="Y65" s="9">
        <v>4725.403471493385</v>
      </c>
      <c r="Z65" s="368">
        <v>4964.0540036509483</v>
      </c>
      <c r="AA65" s="342">
        <v>5049.3889805038907</v>
      </c>
      <c r="AB65" s="419">
        <v>5074.3778143594191</v>
      </c>
      <c r="AC65" s="354">
        <v>4811.2490841706622</v>
      </c>
      <c r="AD65" s="354">
        <v>5377.026867923063</v>
      </c>
      <c r="AE65" s="354">
        <v>5121.8771405060143</v>
      </c>
      <c r="AF65" s="354">
        <v>5280.5216471837566</v>
      </c>
      <c r="AG65" s="354">
        <v>5073.0425625035732</v>
      </c>
      <c r="AH65" s="419">
        <v>5593.9758967567768</v>
      </c>
    </row>
    <row r="66" spans="1:34" x14ac:dyDescent="0.2">
      <c r="A66" s="26"/>
      <c r="B66" s="478"/>
      <c r="C66" s="478"/>
      <c r="D66" s="478"/>
      <c r="E66" s="478"/>
      <c r="F66" s="478"/>
      <c r="G66" s="478"/>
      <c r="H66" s="478"/>
      <c r="I66" s="478"/>
      <c r="J66" s="478"/>
      <c r="K66" s="478"/>
      <c r="L66" s="478"/>
      <c r="M66" s="478"/>
      <c r="N66" s="478"/>
      <c r="O66" s="478"/>
      <c r="P66" s="478"/>
      <c r="Q66" s="478"/>
      <c r="R66" s="478"/>
      <c r="S66" s="478"/>
      <c r="T66" s="9"/>
      <c r="U66" s="9"/>
      <c r="V66" s="9"/>
      <c r="W66" s="9"/>
      <c r="X66" s="9"/>
      <c r="Y66" s="9"/>
      <c r="Z66" s="368"/>
      <c r="AA66" s="342"/>
      <c r="AB66" s="419"/>
      <c r="AC66" s="354"/>
      <c r="AD66" s="354"/>
      <c r="AE66" s="354"/>
      <c r="AF66" s="354"/>
      <c r="AG66" s="354"/>
      <c r="AH66" s="419"/>
    </row>
    <row r="67" spans="1:34" s="7" customFormat="1" x14ac:dyDescent="0.2">
      <c r="A67" s="23" t="s">
        <v>28</v>
      </c>
      <c r="B67" s="478" t="s">
        <v>282</v>
      </c>
      <c r="C67" s="478" t="s">
        <v>282</v>
      </c>
      <c r="D67" s="478" t="s">
        <v>282</v>
      </c>
      <c r="E67" s="478" t="s">
        <v>282</v>
      </c>
      <c r="F67" s="478" t="s">
        <v>282</v>
      </c>
      <c r="G67" s="478" t="s">
        <v>282</v>
      </c>
      <c r="H67" s="478" t="s">
        <v>282</v>
      </c>
      <c r="I67" s="478" t="s">
        <v>282</v>
      </c>
      <c r="J67" s="478" t="s">
        <v>282</v>
      </c>
      <c r="K67" s="478" t="s">
        <v>282</v>
      </c>
      <c r="L67" s="478" t="s">
        <v>282</v>
      </c>
      <c r="M67" s="478" t="s">
        <v>282</v>
      </c>
      <c r="N67" s="478" t="s">
        <v>282</v>
      </c>
      <c r="O67" s="478" t="s">
        <v>282</v>
      </c>
      <c r="P67" s="478" t="s">
        <v>282</v>
      </c>
      <c r="Q67" s="478" t="s">
        <v>282</v>
      </c>
      <c r="R67" s="478" t="s">
        <v>282</v>
      </c>
      <c r="S67" s="478" t="s">
        <v>282</v>
      </c>
      <c r="T67" s="8">
        <v>14789.851841034384</v>
      </c>
      <c r="U67" s="8">
        <v>15171.703022933445</v>
      </c>
      <c r="V67" s="8">
        <v>15137.56757949838</v>
      </c>
      <c r="W67" s="8">
        <v>15048.522459304242</v>
      </c>
      <c r="X67" s="8">
        <v>14952.255437568565</v>
      </c>
      <c r="Y67" s="8">
        <v>15014.825975249467</v>
      </c>
      <c r="Z67" s="369">
        <v>15054.854993718747</v>
      </c>
      <c r="AA67" s="343">
        <v>15083.644447921806</v>
      </c>
      <c r="AB67" s="420">
        <v>15221.078061886028</v>
      </c>
      <c r="AC67" s="452">
        <v>15415.207526119058</v>
      </c>
      <c r="AD67" s="452">
        <v>14804.53385750784</v>
      </c>
      <c r="AE67" s="452">
        <v>15067.645354369872</v>
      </c>
      <c r="AF67" s="452">
        <v>14867.169252779609</v>
      </c>
      <c r="AG67" s="452">
        <v>15061.052294895269</v>
      </c>
      <c r="AH67" s="420">
        <v>15053.820843403857</v>
      </c>
    </row>
    <row r="68" spans="1:34" x14ac:dyDescent="0.2">
      <c r="A68" s="26" t="s">
        <v>266</v>
      </c>
      <c r="B68" s="478" t="s">
        <v>282</v>
      </c>
      <c r="C68" s="478" t="s">
        <v>282</v>
      </c>
      <c r="D68" s="478" t="s">
        <v>282</v>
      </c>
      <c r="E68" s="478" t="s">
        <v>282</v>
      </c>
      <c r="F68" s="478" t="s">
        <v>282</v>
      </c>
      <c r="G68" s="478" t="s">
        <v>282</v>
      </c>
      <c r="H68" s="478" t="s">
        <v>282</v>
      </c>
      <c r="I68" s="478" t="s">
        <v>282</v>
      </c>
      <c r="J68" s="478" t="s">
        <v>282</v>
      </c>
      <c r="K68" s="478" t="s">
        <v>282</v>
      </c>
      <c r="L68" s="478" t="s">
        <v>282</v>
      </c>
      <c r="M68" s="478" t="s">
        <v>282</v>
      </c>
      <c r="N68" s="478" t="s">
        <v>282</v>
      </c>
      <c r="O68" s="478" t="s">
        <v>282</v>
      </c>
      <c r="P68" s="478" t="s">
        <v>282</v>
      </c>
      <c r="Q68" s="478" t="s">
        <v>282</v>
      </c>
      <c r="R68" s="478" t="s">
        <v>282</v>
      </c>
      <c r="S68" s="478" t="s">
        <v>282</v>
      </c>
      <c r="T68" s="9">
        <v>5923.0203450695844</v>
      </c>
      <c r="U68" s="9">
        <v>5953.2028797176481</v>
      </c>
      <c r="V68" s="9">
        <v>5779.5768519559615</v>
      </c>
      <c r="W68" s="9">
        <v>5872.5201555036656</v>
      </c>
      <c r="X68" s="9">
        <v>5971.6755560593801</v>
      </c>
      <c r="Y68" s="9">
        <v>6097.5167304408078</v>
      </c>
      <c r="Z68" s="368">
        <v>6002.0763771424517</v>
      </c>
      <c r="AA68" s="342">
        <v>5968.8577817268679</v>
      </c>
      <c r="AB68" s="419">
        <v>6134.3675509248915</v>
      </c>
      <c r="AC68" s="419">
        <v>6226.3828871403657</v>
      </c>
      <c r="AD68" s="419">
        <v>5719.9431036091146</v>
      </c>
      <c r="AE68" s="354">
        <v>6096.8208837558514</v>
      </c>
      <c r="AF68" s="354">
        <v>6166.4034952308575</v>
      </c>
      <c r="AG68" s="354">
        <v>6261.0798231276312</v>
      </c>
      <c r="AH68" s="419">
        <v>5915.5776406051491</v>
      </c>
    </row>
    <row r="69" spans="1:34" x14ac:dyDescent="0.2">
      <c r="A69" s="26" t="s">
        <v>267</v>
      </c>
      <c r="B69" s="478" t="s">
        <v>282</v>
      </c>
      <c r="C69" s="478" t="s">
        <v>282</v>
      </c>
      <c r="D69" s="478" t="s">
        <v>282</v>
      </c>
      <c r="E69" s="478" t="s">
        <v>282</v>
      </c>
      <c r="F69" s="478" t="s">
        <v>282</v>
      </c>
      <c r="G69" s="478" t="s">
        <v>282</v>
      </c>
      <c r="H69" s="478" t="s">
        <v>282</v>
      </c>
      <c r="I69" s="478" t="s">
        <v>282</v>
      </c>
      <c r="J69" s="478" t="s">
        <v>282</v>
      </c>
      <c r="K69" s="478" t="s">
        <v>282</v>
      </c>
      <c r="L69" s="478" t="s">
        <v>282</v>
      </c>
      <c r="M69" s="478" t="s">
        <v>282</v>
      </c>
      <c r="N69" s="478" t="s">
        <v>282</v>
      </c>
      <c r="O69" s="478" t="s">
        <v>282</v>
      </c>
      <c r="P69" s="478" t="s">
        <v>282</v>
      </c>
      <c r="Q69" s="478" t="s">
        <v>282</v>
      </c>
      <c r="R69" s="478" t="s">
        <v>282</v>
      </c>
      <c r="S69" s="478" t="s">
        <v>282</v>
      </c>
      <c r="T69" s="9">
        <v>8866.8314959647396</v>
      </c>
      <c r="U69" s="9">
        <v>9218.5001432159934</v>
      </c>
      <c r="V69" s="9">
        <v>9357.9907275423939</v>
      </c>
      <c r="W69" s="9">
        <v>9176.0023038005747</v>
      </c>
      <c r="X69" s="9">
        <v>8980.5798815091148</v>
      </c>
      <c r="Y69" s="9">
        <v>8917.3092448087045</v>
      </c>
      <c r="Z69" s="368">
        <v>9052.7786165763828</v>
      </c>
      <c r="AA69" s="342">
        <v>9114.786666194932</v>
      </c>
      <c r="AB69" s="419">
        <v>9086.7105109610402</v>
      </c>
      <c r="AC69" s="419">
        <v>9188.8246389786636</v>
      </c>
      <c r="AD69" s="419">
        <v>9084.5907538988886</v>
      </c>
      <c r="AE69" s="354">
        <v>8970.8244706139649</v>
      </c>
      <c r="AF69" s="354">
        <v>8700.7657575487083</v>
      </c>
      <c r="AG69" s="354">
        <v>8799.9724717676563</v>
      </c>
      <c r="AH69" s="419">
        <v>9138.2432027986397</v>
      </c>
    </row>
    <row r="70" spans="1:34" x14ac:dyDescent="0.2">
      <c r="A70" s="26"/>
      <c r="B70" s="478"/>
      <c r="C70" s="478"/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8"/>
      <c r="Q70" s="478"/>
      <c r="R70" s="478"/>
      <c r="S70" s="478"/>
      <c r="T70" s="9"/>
      <c r="U70" s="9"/>
      <c r="V70" s="9"/>
      <c r="W70" s="9"/>
      <c r="X70" s="9"/>
      <c r="Y70" s="9"/>
      <c r="Z70" s="368"/>
      <c r="AA70" s="342"/>
      <c r="AB70" s="419"/>
      <c r="AC70" s="419"/>
      <c r="AD70" s="419"/>
      <c r="AE70" s="354"/>
      <c r="AF70" s="354"/>
      <c r="AG70" s="354"/>
      <c r="AH70" s="419"/>
    </row>
    <row r="71" spans="1:34" s="7" customFormat="1" x14ac:dyDescent="0.2">
      <c r="A71" s="23" t="s">
        <v>263</v>
      </c>
      <c r="B71" s="478" t="s">
        <v>282</v>
      </c>
      <c r="C71" s="478" t="s">
        <v>282</v>
      </c>
      <c r="D71" s="478" t="s">
        <v>282</v>
      </c>
      <c r="E71" s="478" t="s">
        <v>282</v>
      </c>
      <c r="F71" s="478" t="s">
        <v>282</v>
      </c>
      <c r="G71" s="478" t="s">
        <v>282</v>
      </c>
      <c r="H71" s="478" t="s">
        <v>282</v>
      </c>
      <c r="I71" s="478" t="s">
        <v>282</v>
      </c>
      <c r="J71" s="478" t="s">
        <v>282</v>
      </c>
      <c r="K71" s="478" t="s">
        <v>282</v>
      </c>
      <c r="L71" s="478" t="s">
        <v>282</v>
      </c>
      <c r="M71" s="478" t="s">
        <v>282</v>
      </c>
      <c r="N71" s="478" t="s">
        <v>282</v>
      </c>
      <c r="O71" s="478" t="s">
        <v>282</v>
      </c>
      <c r="P71" s="478" t="s">
        <v>282</v>
      </c>
      <c r="Q71" s="478" t="s">
        <v>282</v>
      </c>
      <c r="R71" s="478" t="s">
        <v>282</v>
      </c>
      <c r="S71" s="478" t="s">
        <v>282</v>
      </c>
      <c r="T71" s="8">
        <v>367.18455934460621</v>
      </c>
      <c r="U71" s="8">
        <v>328.87573515297521</v>
      </c>
      <c r="V71" s="8">
        <v>303.35646890841747</v>
      </c>
      <c r="W71" s="8">
        <v>369.42285174380572</v>
      </c>
      <c r="X71" s="8">
        <v>369.37670035045147</v>
      </c>
      <c r="Y71" s="8">
        <v>358.96691183292194</v>
      </c>
      <c r="Z71" s="369">
        <v>339.13283372950838</v>
      </c>
      <c r="AA71" s="343">
        <v>399.15180825343589</v>
      </c>
      <c r="AB71" s="420">
        <v>412.33602749071667</v>
      </c>
      <c r="AC71" s="420">
        <v>384.85655081126146</v>
      </c>
      <c r="AD71" s="420">
        <v>489.24532552691392</v>
      </c>
      <c r="AE71" s="452">
        <v>416.16548692747972</v>
      </c>
      <c r="AF71" s="452">
        <v>409.39237716706259</v>
      </c>
      <c r="AG71" s="452">
        <v>370.40938664556273</v>
      </c>
      <c r="AH71" s="420">
        <v>368.80522790362954</v>
      </c>
    </row>
    <row r="72" spans="1:34" x14ac:dyDescent="0.2">
      <c r="A72" s="26" t="s">
        <v>268</v>
      </c>
      <c r="B72" s="478" t="s">
        <v>282</v>
      </c>
      <c r="C72" s="478" t="s">
        <v>282</v>
      </c>
      <c r="D72" s="478" t="s">
        <v>282</v>
      </c>
      <c r="E72" s="478" t="s">
        <v>282</v>
      </c>
      <c r="F72" s="478" t="s">
        <v>282</v>
      </c>
      <c r="G72" s="478" t="s">
        <v>282</v>
      </c>
      <c r="H72" s="478" t="s">
        <v>282</v>
      </c>
      <c r="I72" s="478" t="s">
        <v>282</v>
      </c>
      <c r="J72" s="478" t="s">
        <v>282</v>
      </c>
      <c r="K72" s="478" t="s">
        <v>282</v>
      </c>
      <c r="L72" s="478" t="s">
        <v>282</v>
      </c>
      <c r="M72" s="478" t="s">
        <v>282</v>
      </c>
      <c r="N72" s="478" t="s">
        <v>282</v>
      </c>
      <c r="O72" s="478" t="s">
        <v>282</v>
      </c>
      <c r="P72" s="478" t="s">
        <v>282</v>
      </c>
      <c r="Q72" s="478" t="s">
        <v>282</v>
      </c>
      <c r="R72" s="478" t="s">
        <v>282</v>
      </c>
      <c r="S72" s="478" t="s">
        <v>282</v>
      </c>
      <c r="T72" s="9">
        <v>28.555675600667293</v>
      </c>
      <c r="U72" s="9">
        <v>26.164723267081406</v>
      </c>
      <c r="V72" s="9">
        <v>20.943462610025104</v>
      </c>
      <c r="W72" s="9">
        <v>32.633119516224191</v>
      </c>
      <c r="X72" s="9">
        <v>28.345807320322528</v>
      </c>
      <c r="Y72" s="9">
        <v>39.442516654990591</v>
      </c>
      <c r="Z72" s="368">
        <v>27.906208959531664</v>
      </c>
      <c r="AA72" s="342">
        <v>27.622891383149234</v>
      </c>
      <c r="AB72" s="419">
        <v>31.630884058854342</v>
      </c>
      <c r="AC72" s="419">
        <v>23.931131758416022</v>
      </c>
      <c r="AD72" s="419">
        <v>42.394528384850751</v>
      </c>
      <c r="AE72" s="419">
        <v>29.568617898482799</v>
      </c>
      <c r="AF72" s="354">
        <v>47.424129230178828</v>
      </c>
      <c r="AG72" s="354">
        <v>31.166103264108337</v>
      </c>
      <c r="AH72" s="419">
        <v>31.925478277105402</v>
      </c>
    </row>
    <row r="73" spans="1:34" x14ac:dyDescent="0.2">
      <c r="A73" s="26" t="s">
        <v>269</v>
      </c>
      <c r="B73" s="478" t="s">
        <v>282</v>
      </c>
      <c r="C73" s="478" t="s">
        <v>282</v>
      </c>
      <c r="D73" s="478" t="s">
        <v>282</v>
      </c>
      <c r="E73" s="478" t="s">
        <v>282</v>
      </c>
      <c r="F73" s="478" t="s">
        <v>282</v>
      </c>
      <c r="G73" s="478" t="s">
        <v>282</v>
      </c>
      <c r="H73" s="478" t="s">
        <v>282</v>
      </c>
      <c r="I73" s="478" t="s">
        <v>282</v>
      </c>
      <c r="J73" s="478" t="s">
        <v>282</v>
      </c>
      <c r="K73" s="478" t="s">
        <v>282</v>
      </c>
      <c r="L73" s="478" t="s">
        <v>282</v>
      </c>
      <c r="M73" s="478" t="s">
        <v>282</v>
      </c>
      <c r="N73" s="478" t="s">
        <v>282</v>
      </c>
      <c r="O73" s="478" t="s">
        <v>282</v>
      </c>
      <c r="P73" s="478" t="s">
        <v>282</v>
      </c>
      <c r="Q73" s="478" t="s">
        <v>282</v>
      </c>
      <c r="R73" s="478" t="s">
        <v>282</v>
      </c>
      <c r="S73" s="478" t="s">
        <v>282</v>
      </c>
      <c r="T73" s="9">
        <v>0.64558462941446171</v>
      </c>
      <c r="U73" s="45" t="s">
        <v>46</v>
      </c>
      <c r="V73" s="45">
        <v>3.7556220898430182</v>
      </c>
      <c r="W73" s="45">
        <v>3.9885367557901459</v>
      </c>
      <c r="X73" s="45">
        <v>0.69370329248252949</v>
      </c>
      <c r="Y73" s="45">
        <v>1.7802399427638549</v>
      </c>
      <c r="Z73" s="368">
        <v>0.9894225118301363</v>
      </c>
      <c r="AA73" s="342">
        <v>1.1305874224064214</v>
      </c>
      <c r="AB73" s="419">
        <v>0.6272191130934347</v>
      </c>
      <c r="AC73" s="419">
        <v>2.0468993138506582</v>
      </c>
      <c r="AD73" s="419">
        <v>4.3038219032332092</v>
      </c>
      <c r="AE73" s="419">
        <v>1.086551533179015</v>
      </c>
      <c r="AF73" s="354" t="s">
        <v>284</v>
      </c>
      <c r="AG73" s="354" t="s">
        <v>284</v>
      </c>
      <c r="AH73" s="419" t="s">
        <v>284</v>
      </c>
    </row>
    <row r="74" spans="1:34" x14ac:dyDescent="0.2">
      <c r="A74" s="26" t="s">
        <v>270</v>
      </c>
      <c r="B74" s="478" t="s">
        <v>282</v>
      </c>
      <c r="C74" s="478" t="s">
        <v>282</v>
      </c>
      <c r="D74" s="478" t="s">
        <v>282</v>
      </c>
      <c r="E74" s="478" t="s">
        <v>282</v>
      </c>
      <c r="F74" s="478" t="s">
        <v>282</v>
      </c>
      <c r="G74" s="478" t="s">
        <v>282</v>
      </c>
      <c r="H74" s="478" t="s">
        <v>282</v>
      </c>
      <c r="I74" s="478" t="s">
        <v>282</v>
      </c>
      <c r="J74" s="478" t="s">
        <v>282</v>
      </c>
      <c r="K74" s="478" t="s">
        <v>282</v>
      </c>
      <c r="L74" s="478" t="s">
        <v>282</v>
      </c>
      <c r="M74" s="478" t="s">
        <v>282</v>
      </c>
      <c r="N74" s="478" t="s">
        <v>282</v>
      </c>
      <c r="O74" s="478" t="s">
        <v>282</v>
      </c>
      <c r="P74" s="478" t="s">
        <v>282</v>
      </c>
      <c r="Q74" s="478" t="s">
        <v>282</v>
      </c>
      <c r="R74" s="478" t="s">
        <v>282</v>
      </c>
      <c r="S74" s="478" t="s">
        <v>282</v>
      </c>
      <c r="T74" s="9">
        <v>39.018427394639907</v>
      </c>
      <c r="U74" s="45">
        <v>35.073734699092725</v>
      </c>
      <c r="V74" s="45">
        <v>21.789223830287327</v>
      </c>
      <c r="W74" s="45">
        <v>30.104507094458782</v>
      </c>
      <c r="X74" s="45">
        <v>33.504294607833003</v>
      </c>
      <c r="Y74" s="45">
        <v>37.167661810150165</v>
      </c>
      <c r="Z74" s="340">
        <v>38.903475714530366</v>
      </c>
      <c r="AA74" s="342">
        <v>40.787883148273316</v>
      </c>
      <c r="AB74" s="419">
        <v>38.214892325064682</v>
      </c>
      <c r="AC74" s="419">
        <v>32.776066086799545</v>
      </c>
      <c r="AD74" s="419">
        <v>42.866522277761455</v>
      </c>
      <c r="AE74" s="419">
        <v>33.358337339519224</v>
      </c>
      <c r="AF74" s="354">
        <v>34.062682080385663</v>
      </c>
      <c r="AG74" s="354">
        <v>25.410200787712743</v>
      </c>
      <c r="AH74" s="419">
        <v>44.093534728691921</v>
      </c>
    </row>
    <row r="75" spans="1:34" x14ac:dyDescent="0.2">
      <c r="A75" s="26" t="s">
        <v>271</v>
      </c>
      <c r="B75" s="478" t="s">
        <v>282</v>
      </c>
      <c r="C75" s="478" t="s">
        <v>282</v>
      </c>
      <c r="D75" s="478" t="s">
        <v>282</v>
      </c>
      <c r="E75" s="478" t="s">
        <v>282</v>
      </c>
      <c r="F75" s="478" t="s">
        <v>282</v>
      </c>
      <c r="G75" s="478" t="s">
        <v>282</v>
      </c>
      <c r="H75" s="478" t="s">
        <v>282</v>
      </c>
      <c r="I75" s="478" t="s">
        <v>282</v>
      </c>
      <c r="J75" s="478" t="s">
        <v>282</v>
      </c>
      <c r="K75" s="478" t="s">
        <v>282</v>
      </c>
      <c r="L75" s="478" t="s">
        <v>282</v>
      </c>
      <c r="M75" s="478" t="s">
        <v>282</v>
      </c>
      <c r="N75" s="478" t="s">
        <v>282</v>
      </c>
      <c r="O75" s="478" t="s">
        <v>282</v>
      </c>
      <c r="P75" s="478" t="s">
        <v>282</v>
      </c>
      <c r="Q75" s="478" t="s">
        <v>282</v>
      </c>
      <c r="R75" s="478" t="s">
        <v>282</v>
      </c>
      <c r="S75" s="478" t="s">
        <v>282</v>
      </c>
      <c r="T75" s="9">
        <v>35.054250960739296</v>
      </c>
      <c r="U75" s="45">
        <v>25.264720152567378</v>
      </c>
      <c r="V75" s="45">
        <v>28.242725320651612</v>
      </c>
      <c r="W75" s="45">
        <v>40.483751082288975</v>
      </c>
      <c r="X75" s="45">
        <v>33.524059080228341</v>
      </c>
      <c r="Y75" s="45">
        <v>31.156710432839585</v>
      </c>
      <c r="Z75" s="340">
        <v>31.266012763044181</v>
      </c>
      <c r="AA75" s="342">
        <v>56.525498031836008</v>
      </c>
      <c r="AB75" s="419">
        <v>48.963664592664273</v>
      </c>
      <c r="AC75" s="419">
        <v>57.27509060242182</v>
      </c>
      <c r="AD75" s="419">
        <v>72.960161424973379</v>
      </c>
      <c r="AE75" s="419">
        <v>54.732374138238448</v>
      </c>
      <c r="AF75" s="354">
        <v>51.449688202414087</v>
      </c>
      <c r="AG75" s="354">
        <v>55.445836777031403</v>
      </c>
      <c r="AH75" s="419">
        <v>52.171278197011304</v>
      </c>
    </row>
    <row r="76" spans="1:34" x14ac:dyDescent="0.2">
      <c r="A76" s="26" t="s">
        <v>272</v>
      </c>
      <c r="B76" s="478" t="s">
        <v>282</v>
      </c>
      <c r="C76" s="478" t="s">
        <v>282</v>
      </c>
      <c r="D76" s="478" t="s">
        <v>282</v>
      </c>
      <c r="E76" s="478" t="s">
        <v>282</v>
      </c>
      <c r="F76" s="478" t="s">
        <v>282</v>
      </c>
      <c r="G76" s="478" t="s">
        <v>282</v>
      </c>
      <c r="H76" s="478" t="s">
        <v>282</v>
      </c>
      <c r="I76" s="478" t="s">
        <v>282</v>
      </c>
      <c r="J76" s="478" t="s">
        <v>282</v>
      </c>
      <c r="K76" s="478" t="s">
        <v>282</v>
      </c>
      <c r="L76" s="478" t="s">
        <v>282</v>
      </c>
      <c r="M76" s="478" t="s">
        <v>282</v>
      </c>
      <c r="N76" s="478" t="s">
        <v>282</v>
      </c>
      <c r="O76" s="478" t="s">
        <v>282</v>
      </c>
      <c r="P76" s="478" t="s">
        <v>282</v>
      </c>
      <c r="Q76" s="478" t="s">
        <v>282</v>
      </c>
      <c r="R76" s="478" t="s">
        <v>282</v>
      </c>
      <c r="S76" s="478" t="s">
        <v>282</v>
      </c>
      <c r="T76" s="9">
        <v>253.12364782994234</v>
      </c>
      <c r="U76" s="45">
        <v>226.07804676714377</v>
      </c>
      <c r="V76" s="45">
        <v>220.87030692008878</v>
      </c>
      <c r="W76" s="45">
        <v>249.70430379193323</v>
      </c>
      <c r="X76" s="45">
        <v>258.74413161093662</v>
      </c>
      <c r="Y76" s="45">
        <v>238.53031866835164</v>
      </c>
      <c r="Z76" s="340">
        <v>227.54551955812241</v>
      </c>
      <c r="AA76" s="342">
        <v>253.75399843001642</v>
      </c>
      <c r="AB76" s="419">
        <v>279.59320628149413</v>
      </c>
      <c r="AC76" s="419">
        <v>255.51785587253738</v>
      </c>
      <c r="AD76" s="419">
        <v>305.50342816204568</v>
      </c>
      <c r="AE76" s="419">
        <v>278.52686331841556</v>
      </c>
      <c r="AF76" s="419">
        <v>263.72753453904994</v>
      </c>
      <c r="AG76" s="354">
        <v>243.1505691558929</v>
      </c>
      <c r="AH76" s="419">
        <v>230.25093665104791</v>
      </c>
    </row>
    <row r="77" spans="1:34" x14ac:dyDescent="0.2">
      <c r="A77" s="26" t="s">
        <v>273</v>
      </c>
      <c r="B77" s="478" t="s">
        <v>282</v>
      </c>
      <c r="C77" s="478" t="s">
        <v>282</v>
      </c>
      <c r="D77" s="478" t="s">
        <v>282</v>
      </c>
      <c r="E77" s="478" t="s">
        <v>282</v>
      </c>
      <c r="F77" s="478" t="s">
        <v>282</v>
      </c>
      <c r="G77" s="478" t="s">
        <v>282</v>
      </c>
      <c r="H77" s="478" t="s">
        <v>282</v>
      </c>
      <c r="I77" s="478" t="s">
        <v>282</v>
      </c>
      <c r="J77" s="478" t="s">
        <v>282</v>
      </c>
      <c r="K77" s="478" t="s">
        <v>282</v>
      </c>
      <c r="L77" s="478" t="s">
        <v>282</v>
      </c>
      <c r="M77" s="478" t="s">
        <v>282</v>
      </c>
      <c r="N77" s="478" t="s">
        <v>282</v>
      </c>
      <c r="O77" s="478" t="s">
        <v>282</v>
      </c>
      <c r="P77" s="478" t="s">
        <v>282</v>
      </c>
      <c r="Q77" s="478" t="s">
        <v>282</v>
      </c>
      <c r="R77" s="478" t="s">
        <v>282</v>
      </c>
      <c r="S77" s="478" t="s">
        <v>282</v>
      </c>
      <c r="T77" s="9">
        <v>5.605440364763556</v>
      </c>
      <c r="U77" s="45">
        <v>13.033886830260396</v>
      </c>
      <c r="V77" s="45">
        <v>5.7688953028581897</v>
      </c>
      <c r="W77" s="45">
        <v>8.5891971993827845</v>
      </c>
      <c r="X77" s="45">
        <v>11.155262174337652</v>
      </c>
      <c r="Y77" s="45">
        <v>10.341976792573051</v>
      </c>
      <c r="Z77" s="340">
        <v>10.94830830394193</v>
      </c>
      <c r="AA77" s="342">
        <v>14.433029829233808</v>
      </c>
      <c r="AB77" s="419">
        <v>11.646678901273615</v>
      </c>
      <c r="AC77" s="419">
        <v>10.425540667413065</v>
      </c>
      <c r="AD77" s="419">
        <v>13.94481857007492</v>
      </c>
      <c r="AE77" s="419">
        <v>13.106621099390134</v>
      </c>
      <c r="AF77" s="419">
        <v>9.7445761392359049</v>
      </c>
      <c r="AG77" s="354">
        <v>10.325025276330608</v>
      </c>
      <c r="AH77" s="419">
        <v>8.7754290807350639</v>
      </c>
    </row>
    <row r="78" spans="1:34" x14ac:dyDescent="0.2">
      <c r="A78" s="26" t="s">
        <v>274</v>
      </c>
      <c r="B78" s="478" t="s">
        <v>282</v>
      </c>
      <c r="C78" s="478" t="s">
        <v>282</v>
      </c>
      <c r="D78" s="478" t="s">
        <v>282</v>
      </c>
      <c r="E78" s="478" t="s">
        <v>282</v>
      </c>
      <c r="F78" s="478" t="s">
        <v>282</v>
      </c>
      <c r="G78" s="478" t="s">
        <v>282</v>
      </c>
      <c r="H78" s="478" t="s">
        <v>282</v>
      </c>
      <c r="I78" s="478" t="s">
        <v>282</v>
      </c>
      <c r="J78" s="478" t="s">
        <v>282</v>
      </c>
      <c r="K78" s="478" t="s">
        <v>282</v>
      </c>
      <c r="L78" s="478" t="s">
        <v>282</v>
      </c>
      <c r="M78" s="478" t="s">
        <v>282</v>
      </c>
      <c r="N78" s="478" t="s">
        <v>282</v>
      </c>
      <c r="O78" s="478" t="s">
        <v>282</v>
      </c>
      <c r="P78" s="478" t="s">
        <v>282</v>
      </c>
      <c r="Q78" s="478" t="s">
        <v>282</v>
      </c>
      <c r="R78" s="478" t="s">
        <v>282</v>
      </c>
      <c r="S78" s="478" t="s">
        <v>282</v>
      </c>
      <c r="T78" s="9">
        <v>2.0838979063811109</v>
      </c>
      <c r="U78" s="45"/>
      <c r="V78" s="45">
        <v>0.33581785160814009</v>
      </c>
      <c r="W78" s="45">
        <v>0.16618349230118634</v>
      </c>
      <c r="X78" s="45"/>
      <c r="Y78" s="45"/>
      <c r="Z78" s="476"/>
      <c r="AA78" s="342">
        <v>1.0363535827201342</v>
      </c>
      <c r="AB78" s="419" t="s">
        <v>284</v>
      </c>
      <c r="AC78" s="419" t="s">
        <v>284</v>
      </c>
      <c r="AD78" s="419">
        <v>1.282811229448706</v>
      </c>
      <c r="AE78" s="419" t="s">
        <v>284</v>
      </c>
      <c r="AF78" s="419">
        <v>0.65609977399246344</v>
      </c>
      <c r="AG78" s="354" t="s">
        <v>284</v>
      </c>
      <c r="AH78" s="419" t="s">
        <v>284</v>
      </c>
    </row>
    <row r="79" spans="1:34" x14ac:dyDescent="0.2">
      <c r="A79" s="26" t="s">
        <v>275</v>
      </c>
      <c r="B79" s="478" t="s">
        <v>282</v>
      </c>
      <c r="C79" s="478" t="s">
        <v>282</v>
      </c>
      <c r="D79" s="478" t="s">
        <v>282</v>
      </c>
      <c r="E79" s="478" t="s">
        <v>282</v>
      </c>
      <c r="F79" s="478" t="s">
        <v>282</v>
      </c>
      <c r="G79" s="478" t="s">
        <v>282</v>
      </c>
      <c r="H79" s="478" t="s">
        <v>282</v>
      </c>
      <c r="I79" s="478" t="s">
        <v>282</v>
      </c>
      <c r="J79" s="478" t="s">
        <v>282</v>
      </c>
      <c r="K79" s="478" t="s">
        <v>282</v>
      </c>
      <c r="L79" s="478" t="s">
        <v>282</v>
      </c>
      <c r="M79" s="478" t="s">
        <v>282</v>
      </c>
      <c r="N79" s="478" t="s">
        <v>282</v>
      </c>
      <c r="O79" s="478" t="s">
        <v>282</v>
      </c>
      <c r="P79" s="478" t="s">
        <v>282</v>
      </c>
      <c r="Q79" s="478" t="s">
        <v>282</v>
      </c>
      <c r="R79" s="478" t="s">
        <v>282</v>
      </c>
      <c r="S79" s="478" t="s">
        <v>282</v>
      </c>
      <c r="T79" s="9">
        <v>1.1793286787462924</v>
      </c>
      <c r="U79" s="45">
        <v>0.70648928236568487</v>
      </c>
      <c r="V79" s="45">
        <v>107.07373941967684</v>
      </c>
      <c r="W79" s="45">
        <v>91.721801226838465</v>
      </c>
      <c r="X79" s="45">
        <v>1.1286445187620049</v>
      </c>
      <c r="Y79" s="45">
        <v>104.70479537143213</v>
      </c>
      <c r="Z79" s="476"/>
      <c r="AA79" s="342" t="s">
        <v>284</v>
      </c>
      <c r="AB79" s="419">
        <v>0.24561122289604662</v>
      </c>
      <c r="AC79" s="419">
        <v>1.2171156297317254</v>
      </c>
      <c r="AD79" s="419">
        <v>1.2287091824804115</v>
      </c>
      <c r="AE79" s="419" t="s">
        <v>284</v>
      </c>
      <c r="AF79" s="419" t="s">
        <v>284</v>
      </c>
      <c r="AG79" s="354">
        <v>3.4616451956640497</v>
      </c>
      <c r="AH79" s="419" t="s">
        <v>284</v>
      </c>
    </row>
    <row r="80" spans="1:34" x14ac:dyDescent="0.2">
      <c r="A80" s="26"/>
      <c r="B80" s="478"/>
      <c r="C80" s="478"/>
      <c r="D80" s="478"/>
      <c r="E80" s="478"/>
      <c r="F80" s="478"/>
      <c r="G80" s="478"/>
      <c r="H80" s="478"/>
      <c r="I80" s="478"/>
      <c r="J80" s="478"/>
      <c r="K80" s="478"/>
      <c r="L80" s="478"/>
      <c r="M80" s="478"/>
      <c r="N80" s="478"/>
      <c r="O80" s="478"/>
      <c r="P80" s="478"/>
      <c r="Q80" s="478"/>
      <c r="R80" s="478"/>
      <c r="S80" s="478"/>
      <c r="T80" s="9"/>
      <c r="U80" s="45"/>
      <c r="V80" s="45"/>
      <c r="W80" s="45"/>
      <c r="X80" s="45"/>
      <c r="Y80" s="45"/>
      <c r="Z80" s="340"/>
      <c r="AA80" s="342"/>
      <c r="AB80" s="419"/>
      <c r="AC80" s="419"/>
      <c r="AD80" s="419"/>
      <c r="AE80" s="419"/>
      <c r="AF80" s="419"/>
      <c r="AG80" s="354"/>
      <c r="AH80" s="419"/>
    </row>
    <row r="81" spans="1:34" s="7" customFormat="1" x14ac:dyDescent="0.2">
      <c r="A81" s="23" t="s">
        <v>264</v>
      </c>
      <c r="B81" s="478" t="s">
        <v>282</v>
      </c>
      <c r="C81" s="478" t="s">
        <v>282</v>
      </c>
      <c r="D81" s="478" t="s">
        <v>282</v>
      </c>
      <c r="E81" s="478" t="s">
        <v>282</v>
      </c>
      <c r="F81" s="478" t="s">
        <v>282</v>
      </c>
      <c r="G81" s="478" t="s">
        <v>282</v>
      </c>
      <c r="H81" s="478" t="s">
        <v>282</v>
      </c>
      <c r="I81" s="478" t="s">
        <v>282</v>
      </c>
      <c r="J81" s="478" t="s">
        <v>282</v>
      </c>
      <c r="K81" s="478" t="s">
        <v>282</v>
      </c>
      <c r="L81" s="478" t="s">
        <v>282</v>
      </c>
      <c r="M81" s="478" t="s">
        <v>282</v>
      </c>
      <c r="N81" s="478" t="s">
        <v>282</v>
      </c>
      <c r="O81" s="478" t="s">
        <v>282</v>
      </c>
      <c r="P81" s="478" t="s">
        <v>282</v>
      </c>
      <c r="Q81" s="478" t="s">
        <v>282</v>
      </c>
      <c r="R81" s="478" t="s">
        <v>282</v>
      </c>
      <c r="S81" s="478" t="s">
        <v>282</v>
      </c>
      <c r="T81" s="8">
        <v>102.68501297685387</v>
      </c>
      <c r="U81" s="255">
        <v>94.674494094948926</v>
      </c>
      <c r="V81" s="255">
        <v>107.07373941967684</v>
      </c>
      <c r="W81" s="255">
        <v>91.721801226838465</v>
      </c>
      <c r="X81" s="255">
        <v>103.87342198501986</v>
      </c>
      <c r="Y81" s="255">
        <v>104.70479537143213</v>
      </c>
      <c r="Z81" s="472">
        <v>205.8243639989922</v>
      </c>
      <c r="AA81" s="343">
        <v>104.52664677321714</v>
      </c>
      <c r="AB81" s="420">
        <v>76.614012358769756</v>
      </c>
      <c r="AC81" s="420">
        <v>97.417046007251429</v>
      </c>
      <c r="AD81" s="420">
        <v>157.67286683668223</v>
      </c>
      <c r="AE81" s="420">
        <v>108.26203739062242</v>
      </c>
      <c r="AF81" s="420">
        <v>137.48316300503882</v>
      </c>
      <c r="AG81" s="420">
        <v>119.82338509823929</v>
      </c>
      <c r="AH81" s="420">
        <v>119.52507787205558</v>
      </c>
    </row>
    <row r="82" spans="1:34" x14ac:dyDescent="0.2">
      <c r="A82" s="215" t="s">
        <v>268</v>
      </c>
      <c r="B82" s="478" t="s">
        <v>282</v>
      </c>
      <c r="C82" s="478" t="s">
        <v>282</v>
      </c>
      <c r="D82" s="478" t="s">
        <v>282</v>
      </c>
      <c r="E82" s="478" t="s">
        <v>282</v>
      </c>
      <c r="F82" s="478" t="s">
        <v>282</v>
      </c>
      <c r="G82" s="478" t="s">
        <v>282</v>
      </c>
      <c r="H82" s="478" t="s">
        <v>282</v>
      </c>
      <c r="I82" s="478" t="s">
        <v>282</v>
      </c>
      <c r="J82" s="478" t="s">
        <v>282</v>
      </c>
      <c r="K82" s="478" t="s">
        <v>282</v>
      </c>
      <c r="L82" s="478" t="s">
        <v>282</v>
      </c>
      <c r="M82" s="478" t="s">
        <v>282</v>
      </c>
      <c r="N82" s="478" t="s">
        <v>282</v>
      </c>
      <c r="O82" s="478" t="s">
        <v>282</v>
      </c>
      <c r="P82" s="478" t="s">
        <v>282</v>
      </c>
      <c r="Q82" s="478" t="s">
        <v>282</v>
      </c>
      <c r="R82" s="478" t="s">
        <v>282</v>
      </c>
      <c r="S82" s="478" t="s">
        <v>282</v>
      </c>
      <c r="T82" s="9">
        <v>44.404313793796824</v>
      </c>
      <c r="U82" s="45">
        <v>30.921557742456383</v>
      </c>
      <c r="V82" s="45">
        <v>46.852658015453088</v>
      </c>
      <c r="W82" s="45">
        <v>31.844412639548803</v>
      </c>
      <c r="X82" s="45">
        <v>36.326048003885511</v>
      </c>
      <c r="Y82" s="45">
        <v>32.213542427468198</v>
      </c>
      <c r="Z82" s="340">
        <v>25.771546552531397</v>
      </c>
      <c r="AA82" s="342">
        <v>49.241697400928892</v>
      </c>
      <c r="AB82" s="419">
        <v>31.143483695787843</v>
      </c>
      <c r="AC82" s="419">
        <v>45.580234576133911</v>
      </c>
      <c r="AD82" s="419">
        <v>48.012947241228062</v>
      </c>
      <c r="AE82" s="419">
        <v>28.25380510303664</v>
      </c>
      <c r="AF82" s="419">
        <v>40.471347365376211</v>
      </c>
      <c r="AG82" s="419">
        <v>38.08354030904821</v>
      </c>
      <c r="AH82" s="419">
        <v>46.965882963635487</v>
      </c>
    </row>
    <row r="83" spans="1:34" x14ac:dyDescent="0.2">
      <c r="A83" s="247" t="s">
        <v>269</v>
      </c>
      <c r="B83" s="478" t="s">
        <v>282</v>
      </c>
      <c r="C83" s="478" t="s">
        <v>282</v>
      </c>
      <c r="D83" s="478" t="s">
        <v>282</v>
      </c>
      <c r="E83" s="478" t="s">
        <v>282</v>
      </c>
      <c r="F83" s="478" t="s">
        <v>282</v>
      </c>
      <c r="G83" s="478" t="s">
        <v>282</v>
      </c>
      <c r="H83" s="478" t="s">
        <v>282</v>
      </c>
      <c r="I83" s="478" t="s">
        <v>282</v>
      </c>
      <c r="J83" s="478" t="s">
        <v>282</v>
      </c>
      <c r="K83" s="478" t="s">
        <v>282</v>
      </c>
      <c r="L83" s="478" t="s">
        <v>282</v>
      </c>
      <c r="M83" s="478" t="s">
        <v>282</v>
      </c>
      <c r="N83" s="478" t="s">
        <v>282</v>
      </c>
      <c r="O83" s="478" t="s">
        <v>282</v>
      </c>
      <c r="P83" s="478" t="s">
        <v>282</v>
      </c>
      <c r="Q83" s="478" t="s">
        <v>282</v>
      </c>
      <c r="R83" s="478" t="s">
        <v>282</v>
      </c>
      <c r="S83" s="478" t="s">
        <v>282</v>
      </c>
      <c r="T83" s="9">
        <v>1.3732791717074053</v>
      </c>
      <c r="U83" s="45">
        <v>0.88289932942639404</v>
      </c>
      <c r="V83" s="45" t="s">
        <v>46</v>
      </c>
      <c r="W83" s="45">
        <v>0.53781426501697938</v>
      </c>
      <c r="X83" s="45">
        <v>1.1271470667782413</v>
      </c>
      <c r="Y83" s="45" t="s">
        <v>46</v>
      </c>
      <c r="Z83" s="340">
        <v>0.76783622793753636</v>
      </c>
      <c r="AA83" s="342">
        <v>1.6980482272541924</v>
      </c>
      <c r="AB83" s="419" t="s">
        <v>284</v>
      </c>
      <c r="AC83" s="419">
        <v>1.0139853811094397</v>
      </c>
      <c r="AD83" s="419" t="s">
        <v>284</v>
      </c>
      <c r="AE83" s="419">
        <v>0.89364197746534235</v>
      </c>
      <c r="AF83" s="419">
        <v>3.6507444448707216</v>
      </c>
      <c r="AG83" s="419" t="s">
        <v>284</v>
      </c>
      <c r="AH83" s="419">
        <v>0.82751240481344512</v>
      </c>
    </row>
    <row r="84" spans="1:34" x14ac:dyDescent="0.2">
      <c r="A84" s="248" t="s">
        <v>270</v>
      </c>
      <c r="B84" s="478" t="s">
        <v>282</v>
      </c>
      <c r="C84" s="478" t="s">
        <v>282</v>
      </c>
      <c r="D84" s="478" t="s">
        <v>282</v>
      </c>
      <c r="E84" s="478" t="s">
        <v>282</v>
      </c>
      <c r="F84" s="478" t="s">
        <v>282</v>
      </c>
      <c r="G84" s="478" t="s">
        <v>282</v>
      </c>
      <c r="H84" s="478" t="s">
        <v>282</v>
      </c>
      <c r="I84" s="478" t="s">
        <v>282</v>
      </c>
      <c r="J84" s="478" t="s">
        <v>282</v>
      </c>
      <c r="K84" s="478" t="s">
        <v>282</v>
      </c>
      <c r="L84" s="478" t="s">
        <v>282</v>
      </c>
      <c r="M84" s="478" t="s">
        <v>282</v>
      </c>
      <c r="N84" s="478" t="s">
        <v>282</v>
      </c>
      <c r="O84" s="478" t="s">
        <v>282</v>
      </c>
      <c r="P84" s="478" t="s">
        <v>282</v>
      </c>
      <c r="Q84" s="478" t="s">
        <v>282</v>
      </c>
      <c r="R84" s="478" t="s">
        <v>282</v>
      </c>
      <c r="S84" s="478" t="s">
        <v>282</v>
      </c>
      <c r="T84" s="9">
        <v>13.254921988931322</v>
      </c>
      <c r="U84" s="45">
        <v>20.950574669184213</v>
      </c>
      <c r="V84" s="45">
        <v>17.046136356889416</v>
      </c>
      <c r="W84" s="45">
        <v>22.14675890416197</v>
      </c>
      <c r="X84" s="45">
        <v>26.2129049281139</v>
      </c>
      <c r="Y84" s="45">
        <v>18.78611381400189</v>
      </c>
      <c r="Z84" s="368">
        <v>12.099365720371818</v>
      </c>
      <c r="AA84" s="342">
        <v>15.769442112072991</v>
      </c>
      <c r="AB84" s="419">
        <v>11.674021198298488</v>
      </c>
      <c r="AC84" s="419">
        <v>13.375611763616325</v>
      </c>
      <c r="AD84" s="419">
        <v>31.165997118842743</v>
      </c>
      <c r="AE84" s="419">
        <v>16.150208162269067</v>
      </c>
      <c r="AF84" s="419">
        <v>34.813789142853281</v>
      </c>
      <c r="AG84" s="419">
        <v>24.606819877969926</v>
      </c>
      <c r="AH84" s="419">
        <v>19.647040318132028</v>
      </c>
    </row>
    <row r="85" spans="1:34" x14ac:dyDescent="0.2">
      <c r="A85" s="248" t="s">
        <v>271</v>
      </c>
      <c r="B85" s="478" t="s">
        <v>282</v>
      </c>
      <c r="C85" s="478" t="s">
        <v>282</v>
      </c>
      <c r="D85" s="478" t="s">
        <v>282</v>
      </c>
      <c r="E85" s="478" t="s">
        <v>282</v>
      </c>
      <c r="F85" s="478" t="s">
        <v>282</v>
      </c>
      <c r="G85" s="478" t="s">
        <v>282</v>
      </c>
      <c r="H85" s="478" t="s">
        <v>282</v>
      </c>
      <c r="I85" s="478" t="s">
        <v>282</v>
      </c>
      <c r="J85" s="478" t="s">
        <v>282</v>
      </c>
      <c r="K85" s="478" t="s">
        <v>282</v>
      </c>
      <c r="L85" s="478" t="s">
        <v>282</v>
      </c>
      <c r="M85" s="478" t="s">
        <v>282</v>
      </c>
      <c r="N85" s="478" t="s">
        <v>282</v>
      </c>
      <c r="O85" s="478" t="s">
        <v>282</v>
      </c>
      <c r="P85" s="478" t="s">
        <v>282</v>
      </c>
      <c r="Q85" s="478" t="s">
        <v>282</v>
      </c>
      <c r="R85" s="478" t="s">
        <v>282</v>
      </c>
      <c r="S85" s="478" t="s">
        <v>282</v>
      </c>
      <c r="T85" s="9">
        <v>10.215687328109153</v>
      </c>
      <c r="U85" s="45">
        <v>8.8755062524590755</v>
      </c>
      <c r="V85" s="45">
        <v>7.8972091289885054</v>
      </c>
      <c r="W85" s="45">
        <v>10.403050111295666</v>
      </c>
      <c r="X85" s="45">
        <v>10.284186173703509</v>
      </c>
      <c r="Y85" s="45">
        <v>18.171921277187728</v>
      </c>
      <c r="Z85" s="368">
        <v>28.124985770718038</v>
      </c>
      <c r="AA85" s="342">
        <v>8.6018041537714769</v>
      </c>
      <c r="AB85" s="419">
        <v>7.9453125282763786</v>
      </c>
      <c r="AC85" s="419">
        <v>14.682542199838709</v>
      </c>
      <c r="AD85" s="419">
        <v>17.953875829243909</v>
      </c>
      <c r="AE85" s="419">
        <v>14.908533076624609</v>
      </c>
      <c r="AF85" s="419">
        <v>14.19448855677342</v>
      </c>
      <c r="AG85" s="419">
        <v>20.024169573447487</v>
      </c>
      <c r="AH85" s="419">
        <v>19.981998796153494</v>
      </c>
    </row>
    <row r="86" spans="1:34" x14ac:dyDescent="0.2">
      <c r="A86" s="248" t="s">
        <v>272</v>
      </c>
      <c r="B86" s="478" t="s">
        <v>282</v>
      </c>
      <c r="C86" s="478" t="s">
        <v>282</v>
      </c>
      <c r="D86" s="478" t="s">
        <v>282</v>
      </c>
      <c r="E86" s="478" t="s">
        <v>282</v>
      </c>
      <c r="F86" s="478" t="s">
        <v>282</v>
      </c>
      <c r="G86" s="478" t="s">
        <v>282</v>
      </c>
      <c r="H86" s="478" t="s">
        <v>282</v>
      </c>
      <c r="I86" s="478" t="s">
        <v>282</v>
      </c>
      <c r="J86" s="478" t="s">
        <v>282</v>
      </c>
      <c r="K86" s="478" t="s">
        <v>282</v>
      </c>
      <c r="L86" s="478" t="s">
        <v>282</v>
      </c>
      <c r="M86" s="478" t="s">
        <v>282</v>
      </c>
      <c r="N86" s="478" t="s">
        <v>282</v>
      </c>
      <c r="O86" s="478" t="s">
        <v>282</v>
      </c>
      <c r="P86" s="478" t="s">
        <v>282</v>
      </c>
      <c r="Q86" s="478" t="s">
        <v>282</v>
      </c>
      <c r="R86" s="478" t="s">
        <v>282</v>
      </c>
      <c r="S86" s="478" t="s">
        <v>282</v>
      </c>
      <c r="T86" s="9">
        <v>20.512905779571923</v>
      </c>
      <c r="U86" s="45">
        <v>25.712812490628668</v>
      </c>
      <c r="V86" s="45">
        <v>28.217422873431484</v>
      </c>
      <c r="W86" s="45">
        <v>20.746536485942183</v>
      </c>
      <c r="X86" s="45">
        <v>24.537282409096196</v>
      </c>
      <c r="Y86" s="45">
        <v>30.191228669361358</v>
      </c>
      <c r="Z86" s="340">
        <v>32.201745044558017</v>
      </c>
      <c r="AA86" s="342">
        <v>24.32480064470063</v>
      </c>
      <c r="AB86" s="419">
        <v>20.256116335105009</v>
      </c>
      <c r="AC86" s="419">
        <v>18.490189517274548</v>
      </c>
      <c r="AD86" s="419">
        <v>51.205239032298309</v>
      </c>
      <c r="AE86" s="419">
        <v>36.411970251546116</v>
      </c>
      <c r="AF86" s="419">
        <v>38.692781106704395</v>
      </c>
      <c r="AG86" s="419">
        <v>26.366853739712358</v>
      </c>
      <c r="AH86" s="419">
        <v>23.601200718794455</v>
      </c>
    </row>
    <row r="87" spans="1:34" x14ac:dyDescent="0.2">
      <c r="A87" s="248" t="s">
        <v>273</v>
      </c>
      <c r="B87" s="478" t="s">
        <v>282</v>
      </c>
      <c r="C87" s="478" t="s">
        <v>282</v>
      </c>
      <c r="D87" s="478" t="s">
        <v>282</v>
      </c>
      <c r="E87" s="478" t="s">
        <v>282</v>
      </c>
      <c r="F87" s="478" t="s">
        <v>282</v>
      </c>
      <c r="G87" s="478" t="s">
        <v>282</v>
      </c>
      <c r="H87" s="478" t="s">
        <v>282</v>
      </c>
      <c r="I87" s="478" t="s">
        <v>282</v>
      </c>
      <c r="J87" s="478" t="s">
        <v>282</v>
      </c>
      <c r="K87" s="478" t="s">
        <v>282</v>
      </c>
      <c r="L87" s="478" t="s">
        <v>282</v>
      </c>
      <c r="M87" s="478" t="s">
        <v>282</v>
      </c>
      <c r="N87" s="478" t="s">
        <v>282</v>
      </c>
      <c r="O87" s="478" t="s">
        <v>282</v>
      </c>
      <c r="P87" s="478" t="s">
        <v>282</v>
      </c>
      <c r="Q87" s="478" t="s">
        <v>282</v>
      </c>
      <c r="R87" s="478" t="s">
        <v>282</v>
      </c>
      <c r="S87" s="478" t="s">
        <v>282</v>
      </c>
      <c r="T87" s="9">
        <v>10.417565210880753</v>
      </c>
      <c r="U87" s="45">
        <v>6.8807168014499744</v>
      </c>
      <c r="V87" s="45">
        <v>6.7003005997934952</v>
      </c>
      <c r="W87" s="45">
        <v>4.5652927261623795</v>
      </c>
      <c r="X87" s="45">
        <v>3.8241061321226808</v>
      </c>
      <c r="Y87" s="45">
        <v>4.0316628542929696</v>
      </c>
      <c r="Z87" s="340">
        <v>3.4817060241995841</v>
      </c>
      <c r="AA87" s="342">
        <v>4.0328675457943142</v>
      </c>
      <c r="AB87" s="419">
        <v>4.4626587859396114</v>
      </c>
      <c r="AC87" s="419">
        <v>3.3271276183074368</v>
      </c>
      <c r="AD87" s="419">
        <v>5.5936906722885347</v>
      </c>
      <c r="AE87" s="419">
        <v>8.0426889736927123</v>
      </c>
      <c r="AF87" s="419">
        <v>5.6600123884607463</v>
      </c>
      <c r="AG87" s="419">
        <v>7.4173195554177704</v>
      </c>
      <c r="AH87" s="419">
        <v>7.224495369225612</v>
      </c>
    </row>
    <row r="88" spans="1:34" x14ac:dyDescent="0.2">
      <c r="A88" s="248" t="s">
        <v>274</v>
      </c>
      <c r="B88" s="478" t="s">
        <v>282</v>
      </c>
      <c r="C88" s="478" t="s">
        <v>282</v>
      </c>
      <c r="D88" s="478" t="s">
        <v>282</v>
      </c>
      <c r="E88" s="478" t="s">
        <v>282</v>
      </c>
      <c r="F88" s="478" t="s">
        <v>282</v>
      </c>
      <c r="G88" s="478" t="s">
        <v>282</v>
      </c>
      <c r="H88" s="478" t="s">
        <v>282</v>
      </c>
      <c r="I88" s="478" t="s">
        <v>282</v>
      </c>
      <c r="J88" s="478" t="s">
        <v>282</v>
      </c>
      <c r="K88" s="478" t="s">
        <v>282</v>
      </c>
      <c r="L88" s="478" t="s">
        <v>282</v>
      </c>
      <c r="M88" s="478" t="s">
        <v>282</v>
      </c>
      <c r="N88" s="478" t="s">
        <v>282</v>
      </c>
      <c r="O88" s="478" t="s">
        <v>282</v>
      </c>
      <c r="P88" s="478" t="s">
        <v>282</v>
      </c>
      <c r="Q88" s="478" t="s">
        <v>282</v>
      </c>
      <c r="R88" s="478" t="s">
        <v>282</v>
      </c>
      <c r="S88" s="478" t="s">
        <v>282</v>
      </c>
      <c r="T88" s="478" t="s">
        <v>282</v>
      </c>
      <c r="U88" s="478" t="s">
        <v>282</v>
      </c>
      <c r="V88" s="478" t="s">
        <v>282</v>
      </c>
      <c r="W88" s="478" t="s">
        <v>282</v>
      </c>
      <c r="X88" s="478" t="s">
        <v>282</v>
      </c>
      <c r="Y88" s="478" t="s">
        <v>282</v>
      </c>
      <c r="Z88" s="478" t="s">
        <v>282</v>
      </c>
      <c r="AA88" s="478" t="s">
        <v>282</v>
      </c>
      <c r="AB88" s="493" t="s">
        <v>284</v>
      </c>
      <c r="AC88" s="493" t="s">
        <v>284</v>
      </c>
      <c r="AD88" s="493" t="s">
        <v>284</v>
      </c>
      <c r="AE88" s="419" t="s">
        <v>284</v>
      </c>
      <c r="AF88" s="493" t="s">
        <v>282</v>
      </c>
      <c r="AG88" s="419"/>
      <c r="AH88" s="419" t="s">
        <v>282</v>
      </c>
    </row>
    <row r="89" spans="1:34" x14ac:dyDescent="0.2">
      <c r="A89" s="248" t="s">
        <v>275</v>
      </c>
      <c r="B89" s="478" t="s">
        <v>282</v>
      </c>
      <c r="C89" s="478" t="s">
        <v>282</v>
      </c>
      <c r="D89" s="478" t="s">
        <v>282</v>
      </c>
      <c r="E89" s="478" t="s">
        <v>282</v>
      </c>
      <c r="F89" s="478" t="s">
        <v>282</v>
      </c>
      <c r="G89" s="478" t="s">
        <v>282</v>
      </c>
      <c r="H89" s="478" t="s">
        <v>282</v>
      </c>
      <c r="I89" s="478" t="s">
        <v>282</v>
      </c>
      <c r="J89" s="478" t="s">
        <v>282</v>
      </c>
      <c r="K89" s="478" t="s">
        <v>282</v>
      </c>
      <c r="L89" s="478" t="s">
        <v>282</v>
      </c>
      <c r="M89" s="478" t="s">
        <v>282</v>
      </c>
      <c r="N89" s="478" t="s">
        <v>282</v>
      </c>
      <c r="O89" s="478" t="s">
        <v>282</v>
      </c>
      <c r="P89" s="478" t="s">
        <v>282</v>
      </c>
      <c r="Q89" s="478" t="s">
        <v>282</v>
      </c>
      <c r="R89" s="478" t="s">
        <v>282</v>
      </c>
      <c r="S89" s="478" t="s">
        <v>282</v>
      </c>
      <c r="T89" s="478" t="s">
        <v>282</v>
      </c>
      <c r="U89" s="478" t="s">
        <v>282</v>
      </c>
      <c r="V89" s="478" t="s">
        <v>282</v>
      </c>
      <c r="W89" s="478" t="s">
        <v>282</v>
      </c>
      <c r="X89" s="478" t="s">
        <v>282</v>
      </c>
      <c r="Y89" s="478" t="s">
        <v>282</v>
      </c>
      <c r="Z89" s="478" t="s">
        <v>282</v>
      </c>
      <c r="AA89" s="478" t="s">
        <v>282</v>
      </c>
      <c r="AB89" s="419">
        <v>0.30535166367854649</v>
      </c>
      <c r="AC89" s="419" t="s">
        <v>284</v>
      </c>
      <c r="AD89" s="419" t="s">
        <v>284</v>
      </c>
      <c r="AE89" s="419" t="s">
        <v>284</v>
      </c>
      <c r="AF89" s="419" t="s">
        <v>284</v>
      </c>
      <c r="AG89" s="419">
        <v>1.8119568694574184</v>
      </c>
      <c r="AH89" s="419" t="s">
        <v>284</v>
      </c>
    </row>
    <row r="90" spans="1:34" x14ac:dyDescent="0.2">
      <c r="A90" s="248"/>
      <c r="B90" s="478"/>
      <c r="C90" s="478"/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9"/>
      <c r="U90" s="9"/>
      <c r="V90" s="9"/>
      <c r="W90" s="9"/>
      <c r="X90" s="9"/>
      <c r="Y90" s="9"/>
      <c r="Z90" s="340"/>
      <c r="AA90" s="342"/>
      <c r="AB90" s="419"/>
      <c r="AC90" s="419"/>
      <c r="AD90" s="419"/>
      <c r="AE90" s="419"/>
      <c r="AF90" s="419"/>
      <c r="AG90" s="419"/>
      <c r="AH90" s="419"/>
    </row>
    <row r="91" spans="1:34" s="7" customFormat="1" ht="24" x14ac:dyDescent="0.2">
      <c r="A91" s="418" t="s">
        <v>265</v>
      </c>
      <c r="B91" s="478" t="s">
        <v>282</v>
      </c>
      <c r="C91" s="478" t="s">
        <v>282</v>
      </c>
      <c r="D91" s="478" t="s">
        <v>282</v>
      </c>
      <c r="E91" s="478" t="s">
        <v>282</v>
      </c>
      <c r="F91" s="478" t="s">
        <v>282</v>
      </c>
      <c r="G91" s="478" t="s">
        <v>282</v>
      </c>
      <c r="H91" s="478" t="s">
        <v>282</v>
      </c>
      <c r="I91" s="478" t="s">
        <v>282</v>
      </c>
      <c r="J91" s="478" t="s">
        <v>282</v>
      </c>
      <c r="K91" s="478" t="s">
        <v>282</v>
      </c>
      <c r="L91" s="478" t="s">
        <v>282</v>
      </c>
      <c r="M91" s="478" t="s">
        <v>282</v>
      </c>
      <c r="N91" s="478" t="s">
        <v>282</v>
      </c>
      <c r="O91" s="478" t="s">
        <v>282</v>
      </c>
      <c r="P91" s="478" t="s">
        <v>282</v>
      </c>
      <c r="Q91" s="478" t="s">
        <v>282</v>
      </c>
      <c r="R91" s="478" t="s">
        <v>282</v>
      </c>
      <c r="S91" s="478" t="s">
        <v>282</v>
      </c>
      <c r="T91" s="8">
        <v>5923.0203450695844</v>
      </c>
      <c r="U91" s="8">
        <v>5953.2028797176481</v>
      </c>
      <c r="V91" s="8">
        <v>5779.5768519559615</v>
      </c>
      <c r="W91" s="8">
        <v>5872.5201555036656</v>
      </c>
      <c r="X91" s="8">
        <v>5971.6755560593801</v>
      </c>
      <c r="Y91" s="8">
        <v>6097.5167304408078</v>
      </c>
      <c r="Z91" s="472">
        <v>6002.0763771424517</v>
      </c>
      <c r="AA91" s="343">
        <v>5968.8577817268679</v>
      </c>
      <c r="AB91" s="420">
        <v>6134.3675509248915</v>
      </c>
      <c r="AC91" s="420">
        <v>6226.3828871403657</v>
      </c>
      <c r="AD91" s="420">
        <v>5719.9431036091146</v>
      </c>
      <c r="AE91" s="420">
        <v>6096.8208837558514</v>
      </c>
      <c r="AF91" s="420">
        <v>6166.4034952308575</v>
      </c>
      <c r="AG91" s="420">
        <v>6261.0798231276312</v>
      </c>
      <c r="AH91" s="420">
        <v>5915.5776406051491</v>
      </c>
    </row>
    <row r="92" spans="1:34" x14ac:dyDescent="0.2">
      <c r="A92" s="248" t="s">
        <v>268</v>
      </c>
      <c r="B92" s="478" t="s">
        <v>282</v>
      </c>
      <c r="C92" s="478" t="s">
        <v>282</v>
      </c>
      <c r="D92" s="478" t="s">
        <v>282</v>
      </c>
      <c r="E92" s="478" t="s">
        <v>282</v>
      </c>
      <c r="F92" s="478" t="s">
        <v>282</v>
      </c>
      <c r="G92" s="478" t="s">
        <v>282</v>
      </c>
      <c r="H92" s="478" t="s">
        <v>282</v>
      </c>
      <c r="I92" s="478" t="s">
        <v>282</v>
      </c>
      <c r="J92" s="478" t="s">
        <v>282</v>
      </c>
      <c r="K92" s="478" t="s">
        <v>282</v>
      </c>
      <c r="L92" s="478" t="s">
        <v>282</v>
      </c>
      <c r="M92" s="478" t="s">
        <v>282</v>
      </c>
      <c r="N92" s="478" t="s">
        <v>282</v>
      </c>
      <c r="O92" s="478" t="s">
        <v>282</v>
      </c>
      <c r="P92" s="478" t="s">
        <v>282</v>
      </c>
      <c r="Q92" s="478" t="s">
        <v>282</v>
      </c>
      <c r="R92" s="478" t="s">
        <v>282</v>
      </c>
      <c r="S92" s="478" t="s">
        <v>282</v>
      </c>
      <c r="T92" s="9">
        <v>4821.0080179415063</v>
      </c>
      <c r="U92" s="9">
        <v>4937.8702778306415</v>
      </c>
      <c r="V92" s="9">
        <v>4567.8161247441021</v>
      </c>
      <c r="W92" s="9">
        <v>4668.6212783868132</v>
      </c>
      <c r="X92" s="9">
        <v>4759.3202820475899</v>
      </c>
      <c r="Y92" s="9">
        <v>4980.2400211125323</v>
      </c>
      <c r="Z92" s="340">
        <v>4650.3695443805354</v>
      </c>
      <c r="AA92" s="342">
        <v>4627.4748792747469</v>
      </c>
      <c r="AB92" s="419">
        <v>4848.5322828443568</v>
      </c>
      <c r="AC92" s="419">
        <v>4998.4025787267719</v>
      </c>
      <c r="AD92" s="419">
        <v>4393.491772173742</v>
      </c>
      <c r="AE92" s="419">
        <v>4751.5308626138658</v>
      </c>
      <c r="AF92" s="419">
        <v>4863.3227632053486</v>
      </c>
      <c r="AG92" s="419">
        <v>5049.7074382351138</v>
      </c>
      <c r="AH92" s="419">
        <v>4569.0191713377681</v>
      </c>
    </row>
    <row r="93" spans="1:34" x14ac:dyDescent="0.2">
      <c r="A93" s="248" t="s">
        <v>269</v>
      </c>
      <c r="B93" s="478" t="s">
        <v>282</v>
      </c>
      <c r="C93" s="478" t="s">
        <v>282</v>
      </c>
      <c r="D93" s="478" t="s">
        <v>282</v>
      </c>
      <c r="E93" s="478" t="s">
        <v>282</v>
      </c>
      <c r="F93" s="478" t="s">
        <v>282</v>
      </c>
      <c r="G93" s="478" t="s">
        <v>282</v>
      </c>
      <c r="H93" s="478" t="s">
        <v>282</v>
      </c>
      <c r="I93" s="478" t="s">
        <v>282</v>
      </c>
      <c r="J93" s="478" t="s">
        <v>282</v>
      </c>
      <c r="K93" s="478" t="s">
        <v>282</v>
      </c>
      <c r="L93" s="478" t="s">
        <v>282</v>
      </c>
      <c r="M93" s="478" t="s">
        <v>282</v>
      </c>
      <c r="N93" s="478" t="s">
        <v>282</v>
      </c>
      <c r="O93" s="478" t="s">
        <v>282</v>
      </c>
      <c r="P93" s="478" t="s">
        <v>282</v>
      </c>
      <c r="Q93" s="478" t="s">
        <v>282</v>
      </c>
      <c r="R93" s="478" t="s">
        <v>282</v>
      </c>
      <c r="S93" s="478" t="s">
        <v>282</v>
      </c>
      <c r="T93" s="9">
        <v>43.156802294658249</v>
      </c>
      <c r="U93" s="9">
        <v>40.990861079832627</v>
      </c>
      <c r="V93" s="9">
        <v>42.851954662955087</v>
      </c>
      <c r="W93" s="9">
        <v>45.741698768520941</v>
      </c>
      <c r="X93" s="9">
        <v>45.733265781806679</v>
      </c>
      <c r="Y93" s="9">
        <v>41.833291878137288</v>
      </c>
      <c r="Z93" s="340">
        <v>32.698612601362861</v>
      </c>
      <c r="AA93" s="342">
        <v>41.743937485095117</v>
      </c>
      <c r="AB93" s="419">
        <v>29.279155578165941</v>
      </c>
      <c r="AC93" s="419">
        <v>34.189165511298562</v>
      </c>
      <c r="AD93" s="419">
        <v>40.408979684456753</v>
      </c>
      <c r="AE93" s="419">
        <v>45.418996923655307</v>
      </c>
      <c r="AF93" s="419">
        <v>44.728613534163209</v>
      </c>
      <c r="AG93" s="419">
        <v>35.310167956290172</v>
      </c>
      <c r="AH93" s="419">
        <v>48.479445349869806</v>
      </c>
    </row>
    <row r="94" spans="1:34" x14ac:dyDescent="0.2">
      <c r="A94" s="248" t="s">
        <v>270</v>
      </c>
      <c r="B94" s="478" t="s">
        <v>282</v>
      </c>
      <c r="C94" s="478" t="s">
        <v>282</v>
      </c>
      <c r="D94" s="478" t="s">
        <v>282</v>
      </c>
      <c r="E94" s="478" t="s">
        <v>282</v>
      </c>
      <c r="F94" s="478" t="s">
        <v>282</v>
      </c>
      <c r="G94" s="478" t="s">
        <v>282</v>
      </c>
      <c r="H94" s="478" t="s">
        <v>282</v>
      </c>
      <c r="I94" s="478" t="s">
        <v>282</v>
      </c>
      <c r="J94" s="478" t="s">
        <v>282</v>
      </c>
      <c r="K94" s="478" t="s">
        <v>282</v>
      </c>
      <c r="L94" s="478" t="s">
        <v>282</v>
      </c>
      <c r="M94" s="478" t="s">
        <v>282</v>
      </c>
      <c r="N94" s="478" t="s">
        <v>282</v>
      </c>
      <c r="O94" s="478" t="s">
        <v>282</v>
      </c>
      <c r="P94" s="478" t="s">
        <v>282</v>
      </c>
      <c r="Q94" s="478" t="s">
        <v>282</v>
      </c>
      <c r="R94" s="478" t="s">
        <v>282</v>
      </c>
      <c r="S94" s="478" t="s">
        <v>282</v>
      </c>
      <c r="T94" s="9">
        <v>289.36401738108833</v>
      </c>
      <c r="U94" s="9">
        <v>265.10806602944916</v>
      </c>
      <c r="V94" s="9">
        <v>411.50343216022515</v>
      </c>
      <c r="W94" s="9">
        <v>391.0341827631155</v>
      </c>
      <c r="X94" s="9">
        <v>371.64680670030765</v>
      </c>
      <c r="Y94" s="9">
        <v>313.06407937789584</v>
      </c>
      <c r="Z94" s="340">
        <v>431.25344306854282</v>
      </c>
      <c r="AA94" s="342">
        <v>389.98456690135276</v>
      </c>
      <c r="AB94" s="419">
        <v>423.55166613078563</v>
      </c>
      <c r="AC94" s="419">
        <v>444.32513665526824</v>
      </c>
      <c r="AD94" s="419">
        <v>455.33072709527841</v>
      </c>
      <c r="AE94" s="419">
        <v>454.22486575963438</v>
      </c>
      <c r="AF94" s="419">
        <v>440.15229463662439</v>
      </c>
      <c r="AG94" s="419">
        <v>389.75164790459837</v>
      </c>
      <c r="AH94" s="419">
        <v>431.04794688314996</v>
      </c>
    </row>
    <row r="95" spans="1:34" x14ac:dyDescent="0.2">
      <c r="A95" s="248" t="s">
        <v>271</v>
      </c>
      <c r="B95" s="478" t="s">
        <v>282</v>
      </c>
      <c r="C95" s="478" t="s">
        <v>282</v>
      </c>
      <c r="D95" s="478" t="s">
        <v>282</v>
      </c>
      <c r="E95" s="478" t="s">
        <v>282</v>
      </c>
      <c r="F95" s="478" t="s">
        <v>282</v>
      </c>
      <c r="G95" s="478" t="s">
        <v>282</v>
      </c>
      <c r="H95" s="478" t="s">
        <v>282</v>
      </c>
      <c r="I95" s="478" t="s">
        <v>282</v>
      </c>
      <c r="J95" s="478" t="s">
        <v>282</v>
      </c>
      <c r="K95" s="478" t="s">
        <v>282</v>
      </c>
      <c r="L95" s="478" t="s">
        <v>282</v>
      </c>
      <c r="M95" s="478" t="s">
        <v>282</v>
      </c>
      <c r="N95" s="478" t="s">
        <v>282</v>
      </c>
      <c r="O95" s="478" t="s">
        <v>282</v>
      </c>
      <c r="P95" s="478" t="s">
        <v>282</v>
      </c>
      <c r="Q95" s="478" t="s">
        <v>282</v>
      </c>
      <c r="R95" s="478" t="s">
        <v>282</v>
      </c>
      <c r="S95" s="478" t="s">
        <v>282</v>
      </c>
      <c r="T95" s="9">
        <v>120.72677687041008</v>
      </c>
      <c r="U95" s="9">
        <v>111.55344390940546</v>
      </c>
      <c r="V95" s="9">
        <v>127.30003341157901</v>
      </c>
      <c r="W95" s="9">
        <v>151.34631357610408</v>
      </c>
      <c r="X95" s="9">
        <v>176.87170264879001</v>
      </c>
      <c r="Y95" s="9">
        <v>170.81922254605121</v>
      </c>
      <c r="Z95" s="473">
        <v>178.56843559233738</v>
      </c>
      <c r="AA95" s="342">
        <v>212.85034376223007</v>
      </c>
      <c r="AB95" s="419">
        <v>191.62658505984089</v>
      </c>
      <c r="AC95" s="419">
        <v>161.51998485617699</v>
      </c>
      <c r="AD95" s="419">
        <v>176.30350853485265</v>
      </c>
      <c r="AE95" s="419">
        <v>227.01674638571652</v>
      </c>
      <c r="AF95" s="419">
        <v>166.98471178519353</v>
      </c>
      <c r="AG95" s="493">
        <v>165.70672759974013</v>
      </c>
      <c r="AH95" s="419">
        <v>201.69254011918696</v>
      </c>
    </row>
    <row r="96" spans="1:34" x14ac:dyDescent="0.2">
      <c r="A96" s="248" t="s">
        <v>272</v>
      </c>
      <c r="B96" s="478" t="s">
        <v>282</v>
      </c>
      <c r="C96" s="478" t="s">
        <v>282</v>
      </c>
      <c r="D96" s="478" t="s">
        <v>282</v>
      </c>
      <c r="E96" s="478" t="s">
        <v>282</v>
      </c>
      <c r="F96" s="478" t="s">
        <v>282</v>
      </c>
      <c r="G96" s="478" t="s">
        <v>282</v>
      </c>
      <c r="H96" s="478" t="s">
        <v>282</v>
      </c>
      <c r="I96" s="478" t="s">
        <v>282</v>
      </c>
      <c r="J96" s="478" t="s">
        <v>282</v>
      </c>
      <c r="K96" s="478" t="s">
        <v>282</v>
      </c>
      <c r="L96" s="478" t="s">
        <v>282</v>
      </c>
      <c r="M96" s="478" t="s">
        <v>282</v>
      </c>
      <c r="N96" s="478" t="s">
        <v>282</v>
      </c>
      <c r="O96" s="478" t="s">
        <v>282</v>
      </c>
      <c r="P96" s="478" t="s">
        <v>282</v>
      </c>
      <c r="Q96" s="478" t="s">
        <v>282</v>
      </c>
      <c r="R96" s="478" t="s">
        <v>282</v>
      </c>
      <c r="S96" s="478" t="s">
        <v>282</v>
      </c>
      <c r="T96" s="9">
        <v>566.30296820889021</v>
      </c>
      <c r="U96" s="9">
        <v>525.58329079656119</v>
      </c>
      <c r="V96" s="9">
        <v>566.98576885223918</v>
      </c>
      <c r="W96" s="9">
        <v>552.65205862068819</v>
      </c>
      <c r="X96" s="9">
        <v>559.60731406123125</v>
      </c>
      <c r="Y96" s="9">
        <v>532.19981409756713</v>
      </c>
      <c r="Z96" s="473">
        <v>645.22310524148463</v>
      </c>
      <c r="AA96" s="342">
        <v>623.20014356426441</v>
      </c>
      <c r="AB96" s="419">
        <v>569.68744021518614</v>
      </c>
      <c r="AC96" s="419">
        <v>542.07389829887688</v>
      </c>
      <c r="AD96" s="419">
        <v>568.80142772622844</v>
      </c>
      <c r="AE96" s="419">
        <v>549.58561463023955</v>
      </c>
      <c r="AF96" s="419">
        <v>589.57670735830277</v>
      </c>
      <c r="AG96" s="419">
        <v>569.77020167856199</v>
      </c>
      <c r="AH96" s="419">
        <v>632.68406055103196</v>
      </c>
    </row>
    <row r="97" spans="1:34" x14ac:dyDescent="0.2">
      <c r="A97" s="248" t="s">
        <v>273</v>
      </c>
      <c r="B97" s="478" t="s">
        <v>282</v>
      </c>
      <c r="C97" s="478" t="s">
        <v>282</v>
      </c>
      <c r="D97" s="478" t="s">
        <v>282</v>
      </c>
      <c r="E97" s="478" t="s">
        <v>282</v>
      </c>
      <c r="F97" s="478" t="s">
        <v>282</v>
      </c>
      <c r="G97" s="478" t="s">
        <v>282</v>
      </c>
      <c r="H97" s="478" t="s">
        <v>282</v>
      </c>
      <c r="I97" s="478" t="s">
        <v>282</v>
      </c>
      <c r="J97" s="478" t="s">
        <v>282</v>
      </c>
      <c r="K97" s="478" t="s">
        <v>282</v>
      </c>
      <c r="L97" s="478" t="s">
        <v>282</v>
      </c>
      <c r="M97" s="478" t="s">
        <v>282</v>
      </c>
      <c r="N97" s="478" t="s">
        <v>282</v>
      </c>
      <c r="O97" s="478" t="s">
        <v>282</v>
      </c>
      <c r="P97" s="478" t="s">
        <v>282</v>
      </c>
      <c r="Q97" s="478" t="s">
        <v>282</v>
      </c>
      <c r="R97" s="478" t="s">
        <v>282</v>
      </c>
      <c r="S97" s="478" t="s">
        <v>282</v>
      </c>
      <c r="T97" s="9">
        <v>36.021023380037597</v>
      </c>
      <c r="U97" s="9">
        <v>30.130912420901854</v>
      </c>
      <c r="V97" s="9">
        <v>29.5647385101386</v>
      </c>
      <c r="W97" s="9">
        <v>40.19492742510441</v>
      </c>
      <c r="X97" s="9">
        <v>32.986487779280814</v>
      </c>
      <c r="Y97" s="9">
        <v>30.345206312057279</v>
      </c>
      <c r="Z97" s="368">
        <v>36.518337814084632</v>
      </c>
      <c r="AA97" s="342">
        <v>42.386710587305245</v>
      </c>
      <c r="AB97" s="419">
        <v>41.378766577862002</v>
      </c>
      <c r="AC97" s="419">
        <v>22.978465567102699</v>
      </c>
      <c r="AD97" s="419">
        <v>33.157913993131793</v>
      </c>
      <c r="AE97" s="419">
        <v>29.332601663531115</v>
      </c>
      <c r="AF97" s="419">
        <v>35.977940093158892</v>
      </c>
      <c r="AG97" s="419">
        <v>25.656158008390889</v>
      </c>
      <c r="AH97" s="419">
        <v>31.676757234486551</v>
      </c>
    </row>
    <row r="98" spans="1:34" x14ac:dyDescent="0.2">
      <c r="A98" s="248" t="s">
        <v>274</v>
      </c>
      <c r="B98" s="478" t="s">
        <v>282</v>
      </c>
      <c r="C98" s="478" t="s">
        <v>282</v>
      </c>
      <c r="D98" s="478" t="s">
        <v>282</v>
      </c>
      <c r="E98" s="478" t="s">
        <v>282</v>
      </c>
      <c r="F98" s="478" t="s">
        <v>282</v>
      </c>
      <c r="G98" s="478" t="s">
        <v>282</v>
      </c>
      <c r="H98" s="478" t="s">
        <v>282</v>
      </c>
      <c r="I98" s="478" t="s">
        <v>282</v>
      </c>
      <c r="J98" s="478" t="s">
        <v>282</v>
      </c>
      <c r="K98" s="478" t="s">
        <v>282</v>
      </c>
      <c r="L98" s="478" t="s">
        <v>282</v>
      </c>
      <c r="M98" s="478" t="s">
        <v>282</v>
      </c>
      <c r="N98" s="478" t="s">
        <v>282</v>
      </c>
      <c r="O98" s="478" t="s">
        <v>282</v>
      </c>
      <c r="P98" s="478" t="s">
        <v>282</v>
      </c>
      <c r="Q98" s="478" t="s">
        <v>282</v>
      </c>
      <c r="R98" s="478" t="s">
        <v>282</v>
      </c>
      <c r="S98" s="478" t="s">
        <v>282</v>
      </c>
      <c r="T98" s="9">
        <v>4.4421578891931839</v>
      </c>
      <c r="U98" s="9">
        <v>5.4755906188017374</v>
      </c>
      <c r="V98" s="9">
        <v>2.4843056024185772</v>
      </c>
      <c r="W98" s="9">
        <v>0.81171343334492629</v>
      </c>
      <c r="X98" s="9">
        <v>0.50322883167390453</v>
      </c>
      <c r="Y98" s="9">
        <v>0.73182846770339449</v>
      </c>
      <c r="Z98" s="474">
        <v>0.45212112714535402</v>
      </c>
      <c r="AA98" s="342">
        <v>1.9474667235025267</v>
      </c>
      <c r="AB98" s="419">
        <v>0.9233642700136151</v>
      </c>
      <c r="AC98" s="419" t="s">
        <v>284</v>
      </c>
      <c r="AD98" s="419">
        <v>2.8601449305041724</v>
      </c>
      <c r="AE98" s="419">
        <v>1.0480214902603144</v>
      </c>
      <c r="AF98" s="419">
        <v>0.47318679115192747</v>
      </c>
      <c r="AG98" s="419">
        <v>2.6201407566276371</v>
      </c>
      <c r="AH98" s="419" t="s">
        <v>284</v>
      </c>
    </row>
    <row r="99" spans="1:34" x14ac:dyDescent="0.2">
      <c r="A99" s="248" t="s">
        <v>275</v>
      </c>
      <c r="B99" s="478" t="s">
        <v>282</v>
      </c>
      <c r="C99" s="478" t="s">
        <v>282</v>
      </c>
      <c r="D99" s="478" t="s">
        <v>282</v>
      </c>
      <c r="E99" s="478" t="s">
        <v>282</v>
      </c>
      <c r="F99" s="478" t="s">
        <v>282</v>
      </c>
      <c r="G99" s="478" t="s">
        <v>282</v>
      </c>
      <c r="H99" s="478" t="s">
        <v>282</v>
      </c>
      <c r="I99" s="478" t="s">
        <v>282</v>
      </c>
      <c r="J99" s="478" t="s">
        <v>282</v>
      </c>
      <c r="K99" s="478" t="s">
        <v>282</v>
      </c>
      <c r="L99" s="478" t="s">
        <v>282</v>
      </c>
      <c r="M99" s="478" t="s">
        <v>282</v>
      </c>
      <c r="N99" s="478" t="s">
        <v>282</v>
      </c>
      <c r="O99" s="478" t="s">
        <v>282</v>
      </c>
      <c r="P99" s="478" t="s">
        <v>282</v>
      </c>
      <c r="Q99" s="478" t="s">
        <v>282</v>
      </c>
      <c r="R99" s="478" t="s">
        <v>282</v>
      </c>
      <c r="S99" s="478" t="s">
        <v>282</v>
      </c>
      <c r="T99" s="9">
        <v>5.2169206110551709</v>
      </c>
      <c r="U99" s="9">
        <v>0.75685728287726362</v>
      </c>
      <c r="V99" s="9">
        <v>1.7289837942829385</v>
      </c>
      <c r="W99" s="9">
        <v>2.1335993730837544</v>
      </c>
      <c r="X99" s="9">
        <v>2.0630746611627071</v>
      </c>
      <c r="Y99" s="9">
        <v>2.2024867530381469</v>
      </c>
      <c r="Z99" s="368">
        <v>3.4693260464815769</v>
      </c>
      <c r="AA99" s="342">
        <v>4.7555012184249961</v>
      </c>
      <c r="AB99" s="419">
        <v>3.0919081794434926</v>
      </c>
      <c r="AC99" s="419">
        <v>2.6238471193494823</v>
      </c>
      <c r="AD99" s="419">
        <v>4.427969548097173</v>
      </c>
      <c r="AE99" s="419">
        <v>2.2290892754449807</v>
      </c>
      <c r="AF99" s="419">
        <v>5.4681876267870617</v>
      </c>
      <c r="AG99" s="419">
        <v>2.0926126187881793</v>
      </c>
      <c r="AH99" s="419">
        <v>0.29314208605685049</v>
      </c>
    </row>
    <row r="100" spans="1:34" x14ac:dyDescent="0.2">
      <c r="A100" s="248"/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368"/>
      <c r="AA100" s="342"/>
      <c r="AB100" s="419"/>
      <c r="AC100" s="419"/>
      <c r="AD100" s="419"/>
      <c r="AE100" s="419"/>
      <c r="AF100" s="419"/>
      <c r="AG100" s="419"/>
      <c r="AH100" s="419"/>
    </row>
    <row r="101" spans="1:34" s="7" customFormat="1" x14ac:dyDescent="0.2">
      <c r="A101" s="253" t="s">
        <v>76</v>
      </c>
      <c r="B101" s="8">
        <v>14437.740355897236</v>
      </c>
      <c r="C101" s="8">
        <v>14584.495164284137</v>
      </c>
      <c r="D101" s="8">
        <v>14548.509536032121</v>
      </c>
      <c r="E101" s="8">
        <v>14768.699092068233</v>
      </c>
      <c r="F101" s="8">
        <v>14615.501907136706</v>
      </c>
      <c r="G101" s="8">
        <v>14356.96046698648</v>
      </c>
      <c r="H101" s="8">
        <v>13829.797596080578</v>
      </c>
      <c r="I101" s="8">
        <v>13973.036886036474</v>
      </c>
      <c r="J101" s="8">
        <v>13797.252879668376</v>
      </c>
      <c r="K101" s="8">
        <v>13808.716760304625</v>
      </c>
      <c r="L101" s="343">
        <v>13647.783703945208</v>
      </c>
      <c r="M101" s="8">
        <v>13898.151274051343</v>
      </c>
      <c r="N101" s="8">
        <v>13903.593154386999</v>
      </c>
      <c r="O101" s="8">
        <v>13921.808207436383</v>
      </c>
      <c r="P101" s="8">
        <v>14118.385072295345</v>
      </c>
      <c r="Q101" s="8">
        <v>14336.414127909935</v>
      </c>
      <c r="R101" s="8">
        <v>14284.075696061267</v>
      </c>
      <c r="S101" s="8">
        <v>14330.015601664352</v>
      </c>
      <c r="T101" s="8">
        <v>14561.61505989471</v>
      </c>
      <c r="U101" s="8">
        <v>14523.850499719241</v>
      </c>
      <c r="V101" s="8">
        <v>14558.375007567811</v>
      </c>
      <c r="W101" s="8">
        <v>14691.538346723291</v>
      </c>
      <c r="X101" s="8">
        <v>15035.843184426829</v>
      </c>
      <c r="Y101" s="8">
        <v>15176.754800480037</v>
      </c>
      <c r="Z101" s="369">
        <v>15054.791334015114</v>
      </c>
      <c r="AA101" s="343">
        <v>15094.243115021973</v>
      </c>
      <c r="AB101" s="420">
        <v>15116.568655848223</v>
      </c>
      <c r="AC101" s="420">
        <v>15319.611066342213</v>
      </c>
      <c r="AD101" s="420">
        <v>15459.419715288492</v>
      </c>
      <c r="AE101" s="420">
        <v>15657.002770332387</v>
      </c>
      <c r="AF101" s="420">
        <v>15828.439253503115</v>
      </c>
      <c r="AG101" s="420">
        <v>16018.06828178533</v>
      </c>
      <c r="AH101" s="420">
        <v>15663.442983865792</v>
      </c>
    </row>
    <row r="102" spans="1:34" x14ac:dyDescent="0.2">
      <c r="A102" s="248" t="s">
        <v>96</v>
      </c>
      <c r="B102" s="9">
        <v>6051.7792348794228</v>
      </c>
      <c r="C102" s="9">
        <v>5990.4901230782443</v>
      </c>
      <c r="D102" s="9">
        <v>6042.73504921731</v>
      </c>
      <c r="E102" s="9">
        <v>6066.6845895915494</v>
      </c>
      <c r="F102" s="9">
        <v>6084.6096290792311</v>
      </c>
      <c r="G102" s="9">
        <v>5947.2582567980435</v>
      </c>
      <c r="H102" s="9">
        <v>5860.4626901768415</v>
      </c>
      <c r="I102" s="9">
        <v>5826.6829259583446</v>
      </c>
      <c r="J102" s="9">
        <v>5836.3290887070216</v>
      </c>
      <c r="K102" s="9">
        <v>5845.724154971369</v>
      </c>
      <c r="L102" s="342">
        <v>5783.8293549104892</v>
      </c>
      <c r="M102" s="9">
        <v>5898.541582513315</v>
      </c>
      <c r="N102" s="9">
        <v>5833.1301725468247</v>
      </c>
      <c r="O102" s="9">
        <v>5845.642771823158</v>
      </c>
      <c r="P102" s="9">
        <v>5992.11463845448</v>
      </c>
      <c r="Q102" s="9">
        <v>6021.0913351528234</v>
      </c>
      <c r="R102" s="9">
        <v>6046.4171813041858</v>
      </c>
      <c r="S102" s="9">
        <v>6125.5378159568427</v>
      </c>
      <c r="T102" s="9">
        <v>6210.5004359950963</v>
      </c>
      <c r="U102" s="9">
        <v>6082.2643234290263</v>
      </c>
      <c r="V102" s="9">
        <v>6128.2684272389533</v>
      </c>
      <c r="W102" s="9">
        <v>6120.0295400218856</v>
      </c>
      <c r="X102" s="9">
        <v>6048.0563094964618</v>
      </c>
      <c r="Y102" s="9">
        <v>6048.9545292478278</v>
      </c>
      <c r="Z102" s="368">
        <v>6045.4199847469336</v>
      </c>
      <c r="AA102" s="342">
        <v>6078.3757930817219</v>
      </c>
      <c r="AB102" s="419">
        <v>6007.4615547173316</v>
      </c>
      <c r="AC102" s="419">
        <v>6124.7612016230769</v>
      </c>
      <c r="AD102" s="419">
        <v>6168.7893374986861</v>
      </c>
      <c r="AE102" s="419">
        <v>6272.9620305209264</v>
      </c>
      <c r="AF102" s="419">
        <v>6283.368247261189</v>
      </c>
      <c r="AG102" s="419">
        <v>6305.8849295183181</v>
      </c>
      <c r="AH102" s="419">
        <v>6187.7243097296368</v>
      </c>
    </row>
    <row r="103" spans="1:34" x14ac:dyDescent="0.2">
      <c r="A103" s="248" t="s">
        <v>97</v>
      </c>
      <c r="B103" s="9">
        <v>1720.7944099993365</v>
      </c>
      <c r="C103" s="9">
        <v>1745.2994279177801</v>
      </c>
      <c r="D103" s="9">
        <v>1656.9395381395989</v>
      </c>
      <c r="E103" s="9">
        <v>1745.7742459976334</v>
      </c>
      <c r="F103" s="9">
        <v>1756.8848597574834</v>
      </c>
      <c r="G103" s="9">
        <v>1736.9594368122166</v>
      </c>
      <c r="H103" s="9">
        <v>1686.6250333406879</v>
      </c>
      <c r="I103" s="9">
        <v>1655.114073591978</v>
      </c>
      <c r="J103" s="9">
        <v>1726.1275978833337</v>
      </c>
      <c r="K103" s="9">
        <v>1624.6984911043351</v>
      </c>
      <c r="L103" s="342">
        <v>1589.1814525506491</v>
      </c>
      <c r="M103" s="9">
        <v>1586.4547573071134</v>
      </c>
      <c r="N103" s="9">
        <v>1621.2218939741831</v>
      </c>
      <c r="O103" s="9">
        <v>1616.5112851756348</v>
      </c>
      <c r="P103" s="9">
        <v>1611.4297023147781</v>
      </c>
      <c r="Q103" s="9">
        <v>1617.1061871291311</v>
      </c>
      <c r="R103" s="9">
        <v>1585.8630485986171</v>
      </c>
      <c r="S103" s="9">
        <v>1637.671757379976</v>
      </c>
      <c r="T103" s="9">
        <v>1653.8396902547938</v>
      </c>
      <c r="U103" s="9">
        <v>1710.674779784908</v>
      </c>
      <c r="V103" s="9">
        <v>1637.2089450717697</v>
      </c>
      <c r="W103" s="9">
        <v>1631.0121786986156</v>
      </c>
      <c r="X103" s="9">
        <v>1793.4417458165656</v>
      </c>
      <c r="Y103" s="9">
        <v>1785.3105422779313</v>
      </c>
      <c r="Z103" s="368">
        <v>1784.3654528691725</v>
      </c>
      <c r="AA103" s="342">
        <v>1755.2981610483498</v>
      </c>
      <c r="AB103" s="419">
        <v>1728.694388750898</v>
      </c>
      <c r="AC103" s="419">
        <v>1796.242592439939</v>
      </c>
      <c r="AD103" s="419">
        <v>1899.7598835522667</v>
      </c>
      <c r="AE103" s="419">
        <v>1829.2807402287142</v>
      </c>
      <c r="AF103" s="419">
        <v>1882.5431061916784</v>
      </c>
      <c r="AG103" s="419">
        <v>1978.2209654032854</v>
      </c>
      <c r="AH103" s="419">
        <v>1923.4139396435139</v>
      </c>
    </row>
    <row r="104" spans="1:34" x14ac:dyDescent="0.2">
      <c r="A104" s="248" t="s">
        <v>98</v>
      </c>
      <c r="B104" s="9">
        <v>486.98343110021835</v>
      </c>
      <c r="C104" s="9">
        <v>473.12470532717157</v>
      </c>
      <c r="D104" s="9">
        <v>497.98899499658165</v>
      </c>
      <c r="E104" s="9">
        <v>481.57081037039904</v>
      </c>
      <c r="F104" s="9">
        <v>461.74334609382583</v>
      </c>
      <c r="G104" s="9">
        <v>452.19103645818234</v>
      </c>
      <c r="H104" s="9">
        <v>429.17209985581587</v>
      </c>
      <c r="I104" s="9">
        <v>474.2104759633404</v>
      </c>
      <c r="J104" s="9">
        <v>458.49540180999048</v>
      </c>
      <c r="K104" s="9">
        <v>489.97273442710974</v>
      </c>
      <c r="L104" s="342">
        <v>461.21794088582675</v>
      </c>
      <c r="M104" s="9">
        <v>462.13286908093039</v>
      </c>
      <c r="N104" s="9">
        <v>438.4900131998769</v>
      </c>
      <c r="O104" s="9">
        <v>459.33023685848804</v>
      </c>
      <c r="P104" s="9">
        <v>443.71895492035878</v>
      </c>
      <c r="Q104" s="9">
        <v>453.07369080481925</v>
      </c>
      <c r="R104" s="9">
        <v>452.07046645289574</v>
      </c>
      <c r="S104" s="9">
        <v>423.0052265945821</v>
      </c>
      <c r="T104" s="9">
        <v>448.5964693763986</v>
      </c>
      <c r="U104" s="9">
        <v>418.85446764532162</v>
      </c>
      <c r="V104" s="9">
        <v>435.1616471484798</v>
      </c>
      <c r="W104" s="9">
        <v>427.6421731379429</v>
      </c>
      <c r="X104" s="9">
        <v>461.96713367151273</v>
      </c>
      <c r="Y104" s="9">
        <v>512.75004723017491</v>
      </c>
      <c r="Z104" s="368">
        <v>523.52899193310623</v>
      </c>
      <c r="AA104" s="342">
        <v>480.01070954964649</v>
      </c>
      <c r="AB104" s="419">
        <v>512.13163791316867</v>
      </c>
      <c r="AC104" s="419">
        <v>490.29620572873404</v>
      </c>
      <c r="AD104" s="419">
        <v>448.82784988933696</v>
      </c>
      <c r="AE104" s="419">
        <v>475.23115320854191</v>
      </c>
      <c r="AF104" s="419">
        <v>449.05470934076322</v>
      </c>
      <c r="AG104" s="419">
        <v>459.29141172604466</v>
      </c>
      <c r="AH104" s="419">
        <v>460.34549527250681</v>
      </c>
    </row>
    <row r="105" spans="1:34" x14ac:dyDescent="0.2">
      <c r="A105" s="248" t="s">
        <v>99</v>
      </c>
      <c r="B105" s="9">
        <v>545.40161776719265</v>
      </c>
      <c r="C105" s="9">
        <v>510.43710487578869</v>
      </c>
      <c r="D105" s="9">
        <v>524.73502409887749</v>
      </c>
      <c r="E105" s="9">
        <v>535.50355905014726</v>
      </c>
      <c r="F105" s="9">
        <v>544.90222938876275</v>
      </c>
      <c r="G105" s="9">
        <v>529.13295389834536</v>
      </c>
      <c r="H105" s="9">
        <v>463.40378115194352</v>
      </c>
      <c r="I105" s="9">
        <v>509.38784276681724</v>
      </c>
      <c r="J105" s="9">
        <v>467.0697988129985</v>
      </c>
      <c r="K105" s="9">
        <v>486.03506198899896</v>
      </c>
      <c r="L105" s="342">
        <v>489.59890232164798</v>
      </c>
      <c r="M105" s="9">
        <v>506.2921393669281</v>
      </c>
      <c r="N105" s="9">
        <v>491.72916581173001</v>
      </c>
      <c r="O105" s="9">
        <v>489.71548470442281</v>
      </c>
      <c r="P105" s="9">
        <v>465.82523030789622</v>
      </c>
      <c r="Q105" s="9">
        <v>505.38939188132593</v>
      </c>
      <c r="R105" s="9">
        <v>515.77817863876567</v>
      </c>
      <c r="S105" s="9">
        <v>514.83307171538729</v>
      </c>
      <c r="T105" s="9">
        <v>530.62015642374888</v>
      </c>
      <c r="U105" s="9">
        <v>518.87452066235255</v>
      </c>
      <c r="V105" s="9">
        <v>521.03887524367963</v>
      </c>
      <c r="W105" s="9">
        <v>532.97354453227081</v>
      </c>
      <c r="X105" s="9">
        <v>553.05086489756411</v>
      </c>
      <c r="Y105" s="9">
        <v>538.74365246107425</v>
      </c>
      <c r="Z105" s="368">
        <v>513.34601887536587</v>
      </c>
      <c r="AA105" s="342">
        <v>477.19799625718167</v>
      </c>
      <c r="AB105" s="419">
        <v>464.80587167819812</v>
      </c>
      <c r="AC105" s="419">
        <v>437.32924486930989</v>
      </c>
      <c r="AD105" s="419">
        <v>484.09457069703495</v>
      </c>
      <c r="AE105" s="419">
        <v>515.58542215836565</v>
      </c>
      <c r="AF105" s="419">
        <v>505.92487139057107</v>
      </c>
      <c r="AG105" s="419">
        <v>512.52311068465883</v>
      </c>
      <c r="AH105" s="419">
        <v>483.8480262009835</v>
      </c>
    </row>
    <row r="106" spans="1:34" x14ac:dyDescent="0.2">
      <c r="A106" s="248" t="s">
        <v>100</v>
      </c>
      <c r="B106" s="9">
        <v>5632.7816621512211</v>
      </c>
      <c r="C106" s="9">
        <v>5865.1438030852532</v>
      </c>
      <c r="D106" s="9">
        <v>5826.1109295798215</v>
      </c>
      <c r="E106" s="9">
        <v>5939.1658870583842</v>
      </c>
      <c r="F106" s="9">
        <v>5767.3618428174359</v>
      </c>
      <c r="G106" s="9">
        <v>5691.4187830196925</v>
      </c>
      <c r="H106" s="9">
        <v>5390.1339915553308</v>
      </c>
      <c r="I106" s="9">
        <v>5507.6415677560499</v>
      </c>
      <c r="J106" s="9">
        <v>5309.2309924550773</v>
      </c>
      <c r="K106" s="9">
        <v>5362.2863178128473</v>
      </c>
      <c r="L106" s="342">
        <v>5323.9560532765154</v>
      </c>
      <c r="M106" s="9">
        <v>5444.7299257831864</v>
      </c>
      <c r="N106" s="9">
        <v>5519.021908854399</v>
      </c>
      <c r="O106" s="9">
        <v>5510.6084288746533</v>
      </c>
      <c r="P106" s="9">
        <v>5605.2965462977008</v>
      </c>
      <c r="Q106" s="9">
        <v>5739.7535229419136</v>
      </c>
      <c r="R106" s="9">
        <v>5683.946821066791</v>
      </c>
      <c r="S106" s="9">
        <v>5628.9677300176209</v>
      </c>
      <c r="T106" s="9">
        <v>5718.0583078445461</v>
      </c>
      <c r="U106" s="9">
        <v>5793.1824081976984</v>
      </c>
      <c r="V106" s="9">
        <v>5836.6971128648793</v>
      </c>
      <c r="W106" s="9">
        <v>5979.8809103325266</v>
      </c>
      <c r="X106" s="9">
        <v>6179.3271305447315</v>
      </c>
      <c r="Y106" s="9">
        <v>6290.9960292631022</v>
      </c>
      <c r="Z106" s="368">
        <v>6188.1308855906518</v>
      </c>
      <c r="AA106" s="342">
        <v>6303.3604550851242</v>
      </c>
      <c r="AB106" s="419">
        <v>6403.4752027886443</v>
      </c>
      <c r="AC106" s="419">
        <v>6470.9818216811491</v>
      </c>
      <c r="AD106" s="419">
        <v>6457.9480736511805</v>
      </c>
      <c r="AE106" s="419">
        <v>6563.9434242158632</v>
      </c>
      <c r="AF106" s="419">
        <v>6707.5483193188147</v>
      </c>
      <c r="AG106" s="419">
        <v>6762.1478644531589</v>
      </c>
      <c r="AH106" s="419">
        <v>6608.1112130191077</v>
      </c>
    </row>
    <row r="107" spans="1:34" x14ac:dyDescent="0.2">
      <c r="A107" s="24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342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368"/>
      <c r="AA107" s="342"/>
      <c r="AB107" s="419"/>
      <c r="AC107" s="419"/>
      <c r="AD107" s="419"/>
      <c r="AE107" s="419"/>
      <c r="AF107" s="419"/>
      <c r="AG107" s="419"/>
      <c r="AH107" s="419"/>
    </row>
    <row r="108" spans="1:34" s="7" customFormat="1" x14ac:dyDescent="0.2">
      <c r="A108" s="253" t="s">
        <v>77</v>
      </c>
      <c r="B108" s="8">
        <v>4370.7364955978273</v>
      </c>
      <c r="C108" s="8">
        <v>4266.7091076135112</v>
      </c>
      <c r="D108" s="8">
        <v>4299.32885566392</v>
      </c>
      <c r="E108" s="8">
        <v>4047.8869548956259</v>
      </c>
      <c r="F108" s="8">
        <v>4366.3118011739607</v>
      </c>
      <c r="G108" s="8">
        <v>4340.9038036850579</v>
      </c>
      <c r="H108" s="8">
        <v>4476.0940489963796</v>
      </c>
      <c r="I108" s="8">
        <v>4428.6429972415854</v>
      </c>
      <c r="J108" s="8">
        <v>4612.4170979406363</v>
      </c>
      <c r="K108" s="8">
        <v>4621.8888435828749</v>
      </c>
      <c r="L108" s="343">
        <v>4654.7695041863544</v>
      </c>
      <c r="M108" s="8">
        <v>4367.8464816882706</v>
      </c>
      <c r="N108" s="8">
        <v>4597.0372696816503</v>
      </c>
      <c r="O108" s="8">
        <v>4781.6524813590395</v>
      </c>
      <c r="P108" s="8">
        <v>4699.2310883657092</v>
      </c>
      <c r="Q108" s="8">
        <v>4467.3251239797173</v>
      </c>
      <c r="R108" s="8">
        <v>4768.7605039185091</v>
      </c>
      <c r="S108" s="8">
        <v>4720.751585121543</v>
      </c>
      <c r="T108" s="8">
        <v>4901.2594331266009</v>
      </c>
      <c r="U108" s="8">
        <v>4709.4935786160349</v>
      </c>
      <c r="V108" s="8">
        <v>4861.9524547863084</v>
      </c>
      <c r="W108" s="8">
        <v>4971.8457013570724</v>
      </c>
      <c r="X108" s="8">
        <v>4880.2776592678692</v>
      </c>
      <c r="Y108" s="8">
        <v>4830.1082668648151</v>
      </c>
      <c r="Z108" s="369">
        <v>5066.9661856504554</v>
      </c>
      <c r="AA108" s="343">
        <v>5153.9156272771042</v>
      </c>
      <c r="AB108" s="420">
        <v>5150.991826718192</v>
      </c>
      <c r="AC108" s="420">
        <v>4908.6661301779131</v>
      </c>
      <c r="AD108" s="420">
        <v>5534.6997347597435</v>
      </c>
      <c r="AE108" s="420">
        <v>5230.1391778966354</v>
      </c>
      <c r="AF108" s="420">
        <v>5418.0048101887896</v>
      </c>
      <c r="AG108" s="420">
        <v>5192.8659476018047</v>
      </c>
      <c r="AH108" s="420">
        <v>5713.5009746288288</v>
      </c>
    </row>
    <row r="109" spans="1:34" x14ac:dyDescent="0.2">
      <c r="A109" s="248" t="s">
        <v>96</v>
      </c>
      <c r="B109" s="9">
        <v>864.77506960254334</v>
      </c>
      <c r="C109" s="9">
        <v>715.73737901107484</v>
      </c>
      <c r="D109" s="9">
        <v>697.59712706718256</v>
      </c>
      <c r="E109" s="9">
        <v>640.30001857853188</v>
      </c>
      <c r="F109" s="9">
        <v>656.32454043034738</v>
      </c>
      <c r="G109" s="9">
        <v>716.17805574029614</v>
      </c>
      <c r="H109" s="9">
        <v>782.8064393760759</v>
      </c>
      <c r="I109" s="9">
        <v>758.51473706703359</v>
      </c>
      <c r="J109" s="9">
        <v>779.60340303368162</v>
      </c>
      <c r="K109" s="9">
        <v>765.89132071415474</v>
      </c>
      <c r="L109" s="342">
        <v>788.60991031364415</v>
      </c>
      <c r="M109" s="9">
        <v>732.83288566940735</v>
      </c>
      <c r="N109" s="9">
        <v>779.94563160666507</v>
      </c>
      <c r="O109" s="9">
        <v>795.05348112411116</v>
      </c>
      <c r="P109" s="9">
        <v>787.18091145863082</v>
      </c>
      <c r="Q109" s="9">
        <v>774.58148484303479</v>
      </c>
      <c r="R109" s="9">
        <v>807.24004692688891</v>
      </c>
      <c r="S109" s="9">
        <v>787.91360603713417</v>
      </c>
      <c r="T109" s="9">
        <v>815.73696612742958</v>
      </c>
      <c r="U109" s="9">
        <v>785.0123178016097</v>
      </c>
      <c r="V109" s="9">
        <v>840.54197050562902</v>
      </c>
      <c r="W109" s="9">
        <v>819.84021237636375</v>
      </c>
      <c r="X109" s="9">
        <v>822.18052008592531</v>
      </c>
      <c r="Y109" s="9">
        <v>811.90009689126509</v>
      </c>
      <c r="Z109" s="368">
        <v>852.6518228432991</v>
      </c>
      <c r="AA109" s="342">
        <v>907.10032300240994</v>
      </c>
      <c r="AB109" s="419">
        <v>815.63102594566078</v>
      </c>
      <c r="AC109" s="493">
        <v>785.43416569323369</v>
      </c>
      <c r="AD109" s="493">
        <v>959.39210831628452</v>
      </c>
      <c r="AE109" s="419">
        <v>922.46672735600851</v>
      </c>
      <c r="AF109" s="419">
        <v>962.09692487698453</v>
      </c>
      <c r="AG109" s="419">
        <v>899.27485531303137</v>
      </c>
      <c r="AH109" s="419">
        <v>945.5344918770362</v>
      </c>
    </row>
    <row r="110" spans="1:34" x14ac:dyDescent="0.2">
      <c r="A110" s="248" t="s">
        <v>97</v>
      </c>
      <c r="B110" s="9">
        <v>489.39124022184291</v>
      </c>
      <c r="C110" s="9">
        <v>483.9598775256639</v>
      </c>
      <c r="D110" s="9">
        <v>491.71808592530385</v>
      </c>
      <c r="E110" s="9">
        <v>463.2834766751854</v>
      </c>
      <c r="F110" s="9">
        <v>509.11968318606392</v>
      </c>
      <c r="G110" s="9">
        <v>508.23729791197894</v>
      </c>
      <c r="H110" s="9">
        <v>566.59906768220753</v>
      </c>
      <c r="I110" s="9">
        <v>473.39857363588374</v>
      </c>
      <c r="J110" s="9">
        <v>512.14277000583866</v>
      </c>
      <c r="K110" s="9">
        <v>536.81827862292675</v>
      </c>
      <c r="L110" s="342">
        <v>455.76436622182058</v>
      </c>
      <c r="M110" s="9">
        <v>479.46283353572102</v>
      </c>
      <c r="N110" s="9">
        <v>452.50706166068107</v>
      </c>
      <c r="O110" s="9">
        <v>494.43666326512459</v>
      </c>
      <c r="P110" s="9">
        <v>483.22736413297253</v>
      </c>
      <c r="Q110" s="9">
        <v>453.89975042003783</v>
      </c>
      <c r="R110" s="9">
        <v>509.80088079189841</v>
      </c>
      <c r="S110" s="9">
        <v>507.33452808974647</v>
      </c>
      <c r="T110" s="9">
        <v>512.72194399804255</v>
      </c>
      <c r="U110" s="9">
        <v>528.45721458483968</v>
      </c>
      <c r="V110" s="9">
        <v>518.43827081959796</v>
      </c>
      <c r="W110" s="9">
        <v>557.34828014094091</v>
      </c>
      <c r="X110" s="9">
        <v>507.92737437289753</v>
      </c>
      <c r="Y110" s="9">
        <v>543.972366200284</v>
      </c>
      <c r="Z110" s="368">
        <v>514.39988698863237</v>
      </c>
      <c r="AA110" s="342">
        <v>505.94743559353179</v>
      </c>
      <c r="AB110" s="419">
        <v>535.96965239471399</v>
      </c>
      <c r="AC110" s="419">
        <v>519.94708468832994</v>
      </c>
      <c r="AD110" s="419">
        <v>656.8785073818849</v>
      </c>
      <c r="AE110" s="419">
        <v>593.67651458559999</v>
      </c>
      <c r="AF110" s="419">
        <v>638.14215031331651</v>
      </c>
      <c r="AG110" s="419">
        <v>578.26619260432904</v>
      </c>
      <c r="AH110" s="419">
        <v>642.88664270070524</v>
      </c>
    </row>
    <row r="111" spans="1:34" x14ac:dyDescent="0.2">
      <c r="A111" s="248" t="s">
        <v>98</v>
      </c>
      <c r="B111" s="9">
        <v>70.543829768880713</v>
      </c>
      <c r="C111" s="9">
        <v>64.301897313857353</v>
      </c>
      <c r="D111" s="9">
        <v>56.776891113872644</v>
      </c>
      <c r="E111" s="9">
        <v>66.457204346639699</v>
      </c>
      <c r="F111" s="9">
        <v>62.164196983554113</v>
      </c>
      <c r="G111" s="9">
        <v>56.295295173020463</v>
      </c>
      <c r="H111" s="9">
        <v>55.461751945269405</v>
      </c>
      <c r="I111" s="9">
        <v>63.840130866170462</v>
      </c>
      <c r="J111" s="9">
        <v>52.664912443540466</v>
      </c>
      <c r="K111" s="9">
        <v>46.835226538899917</v>
      </c>
      <c r="L111" s="342">
        <v>63.169650561920591</v>
      </c>
      <c r="M111" s="9">
        <v>52.696811710873078</v>
      </c>
      <c r="N111" s="9">
        <v>53.636186633987592</v>
      </c>
      <c r="O111" s="9">
        <v>53.453553170784694</v>
      </c>
      <c r="P111" s="9">
        <v>63.902178026396804</v>
      </c>
      <c r="Q111" s="9">
        <v>65.032360730788284</v>
      </c>
      <c r="R111" s="9">
        <v>62.040227873699067</v>
      </c>
      <c r="S111" s="9">
        <v>60.204759665439283</v>
      </c>
      <c r="T111" s="9">
        <v>64.241112572133105</v>
      </c>
      <c r="U111" s="9">
        <v>64.515425001009206</v>
      </c>
      <c r="V111" s="9">
        <v>68.741535030720684</v>
      </c>
      <c r="W111" s="9">
        <v>75.109378099516022</v>
      </c>
      <c r="X111" s="9">
        <v>83.16060167410923</v>
      </c>
      <c r="Y111" s="9">
        <v>72.850088918752959</v>
      </c>
      <c r="Z111" s="368">
        <v>83.885859272100532</v>
      </c>
      <c r="AA111" s="342">
        <v>75.791553801133006</v>
      </c>
      <c r="AB111" s="419">
        <v>73.939419454940278</v>
      </c>
      <c r="AC111" s="419">
        <v>64.991218832277212</v>
      </c>
      <c r="AD111" s="419">
        <v>69.348165394377304</v>
      </c>
      <c r="AE111" s="419">
        <v>53.111737770717923</v>
      </c>
      <c r="AF111" s="419">
        <v>70.475789464750974</v>
      </c>
      <c r="AG111" s="419">
        <v>57.780052598561916</v>
      </c>
      <c r="AH111" s="419">
        <v>81.685927676901414</v>
      </c>
    </row>
    <row r="112" spans="1:34" x14ac:dyDescent="0.2">
      <c r="A112" s="248" t="s">
        <v>99</v>
      </c>
      <c r="B112" s="9">
        <v>80.125623596281073</v>
      </c>
      <c r="C112" s="9">
        <v>90.457326534658563</v>
      </c>
      <c r="D112" s="9">
        <v>90.235885841952538</v>
      </c>
      <c r="E112" s="9">
        <v>70.897930172381251</v>
      </c>
      <c r="F112" s="9">
        <v>69.332361189594891</v>
      </c>
      <c r="G112" s="9">
        <v>73.746369118442573</v>
      </c>
      <c r="H112" s="9">
        <v>73.82848056087056</v>
      </c>
      <c r="I112" s="9">
        <v>66.13776986617323</v>
      </c>
      <c r="J112" s="9">
        <v>96.531016301524758</v>
      </c>
      <c r="K112" s="9">
        <v>83.545675233930169</v>
      </c>
      <c r="L112" s="342">
        <v>88.43032954154377</v>
      </c>
      <c r="M112" s="9">
        <v>56.683249100059719</v>
      </c>
      <c r="N112" s="9">
        <v>77.595881063901672</v>
      </c>
      <c r="O112" s="9">
        <v>82.879289742444968</v>
      </c>
      <c r="P112" s="9">
        <v>87.023958986118856</v>
      </c>
      <c r="Q112" s="9">
        <v>85.796179466022039</v>
      </c>
      <c r="R112" s="9">
        <v>87.35843250791325</v>
      </c>
      <c r="S112" s="9">
        <v>82.59984353340009</v>
      </c>
      <c r="T112" s="9">
        <v>81.287823297572615</v>
      </c>
      <c r="U112" s="9">
        <v>91.500934755110137</v>
      </c>
      <c r="V112" s="9">
        <v>90.827218277081343</v>
      </c>
      <c r="W112" s="9">
        <v>94.324903455246016</v>
      </c>
      <c r="X112" s="9">
        <v>80.029954444057793</v>
      </c>
      <c r="Y112" s="9">
        <v>71.337834846169258</v>
      </c>
      <c r="Z112" s="368">
        <v>95.421795494546728</v>
      </c>
      <c r="AA112" s="342">
        <v>97.296855240606234</v>
      </c>
      <c r="AB112" s="419">
        <v>87.898912266367262</v>
      </c>
      <c r="AC112" s="419">
        <v>81.616359349608715</v>
      </c>
      <c r="AD112" s="419">
        <v>102.83622400299402</v>
      </c>
      <c r="AE112" s="419">
        <v>95.431241417929343</v>
      </c>
      <c r="AF112" s="419">
        <v>88.361425928295674</v>
      </c>
      <c r="AG112" s="419">
        <v>100.25649101045715</v>
      </c>
      <c r="AH112" s="419">
        <v>108.64006099967078</v>
      </c>
    </row>
    <row r="113" spans="1:34" x14ac:dyDescent="0.2">
      <c r="A113" s="248" t="s">
        <v>100</v>
      </c>
      <c r="B113" s="9">
        <v>2865.9007324082754</v>
      </c>
      <c r="C113" s="9">
        <v>2912.2526272282653</v>
      </c>
      <c r="D113" s="9">
        <v>2963.0008657156236</v>
      </c>
      <c r="E113" s="9">
        <v>2806.9483251228771</v>
      </c>
      <c r="F113" s="9">
        <v>3069.3710193844081</v>
      </c>
      <c r="G113" s="9">
        <v>2986.4467857413129</v>
      </c>
      <c r="H113" s="9">
        <v>2997.3983094319487</v>
      </c>
      <c r="I113" s="9">
        <v>3066.7517858063316</v>
      </c>
      <c r="J113" s="9">
        <v>3171.4749961560333</v>
      </c>
      <c r="K113" s="9">
        <v>3188.7983424729564</v>
      </c>
      <c r="L113" s="342">
        <v>3258.795247547449</v>
      </c>
      <c r="M113" s="9">
        <v>3046.1707016721989</v>
      </c>
      <c r="N113" s="9">
        <v>3233.352508716403</v>
      </c>
      <c r="O113" s="9">
        <v>3355.8294940565775</v>
      </c>
      <c r="P113" s="9">
        <v>3277.8966757616085</v>
      </c>
      <c r="Q113" s="9">
        <v>3088.0153485198321</v>
      </c>
      <c r="R113" s="9">
        <v>3302.3209158181016</v>
      </c>
      <c r="S113" s="9">
        <v>3282.6988477957984</v>
      </c>
      <c r="T113" s="9">
        <v>3427.2715871314272</v>
      </c>
      <c r="U113" s="9">
        <v>3240.0076864734597</v>
      </c>
      <c r="V113" s="9">
        <v>3343.4034601532712</v>
      </c>
      <c r="W113" s="9">
        <v>3425.2229272850313</v>
      </c>
      <c r="X113" s="9">
        <v>3386.9792086908783</v>
      </c>
      <c r="Y113" s="9">
        <v>3330.0478800083533</v>
      </c>
      <c r="Z113" s="368">
        <v>3520.606821051877</v>
      </c>
      <c r="AA113" s="342">
        <v>3567.779459639406</v>
      </c>
      <c r="AB113" s="419">
        <v>3637.5528166565173</v>
      </c>
      <c r="AC113" s="419">
        <v>3456.6773016144848</v>
      </c>
      <c r="AD113" s="419">
        <v>3746.2447296642067</v>
      </c>
      <c r="AE113" s="419">
        <v>3565.4529567663617</v>
      </c>
      <c r="AF113" s="419">
        <v>3658.928519605462</v>
      </c>
      <c r="AG113" s="419">
        <v>3557.2883560754249</v>
      </c>
      <c r="AH113" s="419">
        <v>3934.7538513745135</v>
      </c>
    </row>
    <row r="114" spans="1:34" x14ac:dyDescent="0.2">
      <c r="A114" s="24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342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368"/>
      <c r="AA114" s="342"/>
      <c r="AB114" s="419"/>
      <c r="AC114" s="419"/>
      <c r="AD114" s="419"/>
      <c r="AE114" s="419"/>
      <c r="AF114" s="419"/>
      <c r="AG114" s="419"/>
      <c r="AH114" s="419"/>
    </row>
    <row r="115" spans="1:34" s="7" customFormat="1" x14ac:dyDescent="0.2">
      <c r="A115" s="253" t="s">
        <v>78</v>
      </c>
      <c r="B115" s="8">
        <v>12735.692624139174</v>
      </c>
      <c r="C115" s="8">
        <v>12838.800003001426</v>
      </c>
      <c r="D115" s="8">
        <v>12990.722955344469</v>
      </c>
      <c r="E115" s="8">
        <v>13170.151299947425</v>
      </c>
      <c r="F115" s="8">
        <v>13153.436756232206</v>
      </c>
      <c r="G115" s="8">
        <v>13586.852802734315</v>
      </c>
      <c r="H115" s="8">
        <v>14129.360020060056</v>
      </c>
      <c r="I115" s="8">
        <v>14182.026692369602</v>
      </c>
      <c r="J115" s="8">
        <v>14322.683559917572</v>
      </c>
      <c r="K115" s="8">
        <v>14451.203144537461</v>
      </c>
      <c r="L115" s="343">
        <v>14730.798445536699</v>
      </c>
      <c r="M115" s="8">
        <v>14917.968231024246</v>
      </c>
      <c r="N115" s="8">
        <v>14834.200791759929</v>
      </c>
      <c r="O115" s="8">
        <v>14783.112911595006</v>
      </c>
      <c r="P115" s="8">
        <v>14822.359087677312</v>
      </c>
      <c r="Q115" s="8">
        <v>14988.339016005508</v>
      </c>
      <c r="R115" s="8">
        <v>14891.782872040951</v>
      </c>
      <c r="S115" s="8">
        <v>15047.46539020759</v>
      </c>
      <c r="T115" s="8">
        <v>14789.851841034384</v>
      </c>
      <c r="U115" s="8">
        <v>15171.703022933445</v>
      </c>
      <c r="V115" s="8">
        <v>15137.56757949838</v>
      </c>
      <c r="W115" s="8">
        <v>15048.522459304242</v>
      </c>
      <c r="X115" s="8">
        <v>14952.255437568565</v>
      </c>
      <c r="Y115" s="8">
        <v>15014.825975249467</v>
      </c>
      <c r="Z115" s="369">
        <v>15054.854993718747</v>
      </c>
      <c r="AA115" s="343">
        <v>15083.644447921806</v>
      </c>
      <c r="AB115" s="420">
        <v>15221.078061886028</v>
      </c>
      <c r="AC115" s="420">
        <v>15415.207526119058</v>
      </c>
      <c r="AD115" s="420">
        <v>14804.53385750784</v>
      </c>
      <c r="AE115" s="420">
        <v>15067.645354369872</v>
      </c>
      <c r="AF115" s="420">
        <v>14867.169252779609</v>
      </c>
      <c r="AG115" s="420">
        <v>15061.052294895269</v>
      </c>
      <c r="AH115" s="420">
        <v>15053.820843403857</v>
      </c>
    </row>
    <row r="116" spans="1:34" x14ac:dyDescent="0.2">
      <c r="A116" s="248" t="s">
        <v>96</v>
      </c>
      <c r="B116" s="9">
        <v>2814.9054926070676</v>
      </c>
      <c r="C116" s="9">
        <v>2685.4378385877981</v>
      </c>
      <c r="D116" s="9">
        <v>2740.042487699568</v>
      </c>
      <c r="E116" s="9">
        <v>2773.033465006848</v>
      </c>
      <c r="F116" s="9">
        <v>2723.591453180165</v>
      </c>
      <c r="G116" s="9">
        <v>2814.1992855683393</v>
      </c>
      <c r="H116" s="9">
        <v>2943.323760139649</v>
      </c>
      <c r="I116" s="9">
        <v>2977.9229974577438</v>
      </c>
      <c r="J116" s="9">
        <v>2929.3942222793703</v>
      </c>
      <c r="K116" s="9">
        <v>2953.5841121147414</v>
      </c>
      <c r="L116" s="342">
        <v>2973.7291319389024</v>
      </c>
      <c r="M116" s="9">
        <v>3002.2625368311592</v>
      </c>
      <c r="N116" s="9">
        <v>3051.3315109909568</v>
      </c>
      <c r="O116" s="9">
        <v>3031.6190253041964</v>
      </c>
      <c r="P116" s="9">
        <v>2978.7153603420315</v>
      </c>
      <c r="Q116" s="9">
        <v>2976.2062457229576</v>
      </c>
      <c r="R116" s="9">
        <v>3014.3945019153043</v>
      </c>
      <c r="S116" s="9">
        <v>2985.3755405390002</v>
      </c>
      <c r="T116" s="9">
        <v>3020.4535331442439</v>
      </c>
      <c r="U116" s="9">
        <v>3057.8570952231803</v>
      </c>
      <c r="V116" s="9">
        <v>3047.8205503917943</v>
      </c>
      <c r="W116" s="9">
        <v>2981.9468553373736</v>
      </c>
      <c r="X116" s="9">
        <v>2861.9077123370453</v>
      </c>
      <c r="Y116" s="9">
        <v>2869.0363872626772</v>
      </c>
      <c r="Z116" s="368">
        <v>2912.3787312422087</v>
      </c>
      <c r="AA116" s="342">
        <v>2909.0539618183161</v>
      </c>
      <c r="AB116" s="419">
        <v>2947.816056620135</v>
      </c>
      <c r="AC116" s="419">
        <v>2952.1717088180199</v>
      </c>
      <c r="AD116" s="419">
        <v>2834.1120167957351</v>
      </c>
      <c r="AE116" s="419">
        <v>2911.3136682507411</v>
      </c>
      <c r="AF116" s="419">
        <v>2779.0136121910878</v>
      </c>
      <c r="AG116" s="419">
        <v>2749.7838725759498</v>
      </c>
      <c r="AH116" s="419">
        <v>2817.1624169313186</v>
      </c>
    </row>
    <row r="117" spans="1:34" x14ac:dyDescent="0.2">
      <c r="A117" s="248" t="s">
        <v>97</v>
      </c>
      <c r="B117" s="9">
        <v>748.14674690962192</v>
      </c>
      <c r="C117" s="9">
        <v>744.11157677967185</v>
      </c>
      <c r="D117" s="9">
        <v>753.77091067043796</v>
      </c>
      <c r="E117" s="9">
        <v>735.54752037023195</v>
      </c>
      <c r="F117" s="9">
        <v>724.56519503816412</v>
      </c>
      <c r="G117" s="9">
        <v>718.56267540477813</v>
      </c>
      <c r="H117" s="9">
        <v>790.14517370432441</v>
      </c>
      <c r="I117" s="9">
        <v>792.17047644963191</v>
      </c>
      <c r="J117" s="9">
        <v>837.33628359248246</v>
      </c>
      <c r="K117" s="9">
        <v>829.14993988621609</v>
      </c>
      <c r="L117" s="342">
        <v>786.15997052373871</v>
      </c>
      <c r="M117" s="9">
        <v>776.22901832156742</v>
      </c>
      <c r="N117" s="9">
        <v>758.06363111210794</v>
      </c>
      <c r="O117" s="9">
        <v>712.78812238227806</v>
      </c>
      <c r="P117" s="9">
        <v>709.45652495486547</v>
      </c>
      <c r="Q117" s="9">
        <v>771.991037428053</v>
      </c>
      <c r="R117" s="9">
        <v>746.66140532435804</v>
      </c>
      <c r="S117" s="9">
        <v>755.87843787004374</v>
      </c>
      <c r="T117" s="9">
        <v>715.78364596639153</v>
      </c>
      <c r="U117" s="9">
        <v>772.63372167599584</v>
      </c>
      <c r="V117" s="9">
        <v>724.92969722435726</v>
      </c>
      <c r="W117" s="9">
        <v>751.11737974516097</v>
      </c>
      <c r="X117" s="9">
        <v>760.71647000081271</v>
      </c>
      <c r="Y117" s="9">
        <v>762.22364485328842</v>
      </c>
      <c r="Z117" s="473">
        <v>738.59566150715807</v>
      </c>
      <c r="AA117" s="342">
        <v>813.14900853249947</v>
      </c>
      <c r="AB117" s="419">
        <v>778.76642734463587</v>
      </c>
      <c r="AC117" s="419">
        <v>778.41274520537513</v>
      </c>
      <c r="AD117" s="419">
        <v>836.5090211534482</v>
      </c>
      <c r="AE117" s="419">
        <v>796.9753454505701</v>
      </c>
      <c r="AF117" s="419">
        <v>794.76526835549396</v>
      </c>
      <c r="AG117" s="419">
        <v>793.92575813191934</v>
      </c>
      <c r="AH117" s="419">
        <v>794.08077571310048</v>
      </c>
    </row>
    <row r="118" spans="1:34" x14ac:dyDescent="0.2">
      <c r="A118" s="248" t="s">
        <v>98</v>
      </c>
      <c r="B118" s="9">
        <v>578.66663487809365</v>
      </c>
      <c r="C118" s="9">
        <v>592.96390748237718</v>
      </c>
      <c r="D118" s="9">
        <v>622.10622328944851</v>
      </c>
      <c r="E118" s="9">
        <v>630.73873355761407</v>
      </c>
      <c r="F118" s="9">
        <v>615.30528422901671</v>
      </c>
      <c r="G118" s="9">
        <v>633.76742771086185</v>
      </c>
      <c r="H118" s="9">
        <v>648.33718608569109</v>
      </c>
      <c r="I118" s="9">
        <v>651.09265632956237</v>
      </c>
      <c r="J118" s="9">
        <v>633.40039934540721</v>
      </c>
      <c r="K118" s="9">
        <v>649.72531822455232</v>
      </c>
      <c r="L118" s="342">
        <v>649.2563841763581</v>
      </c>
      <c r="M118" s="9">
        <v>658.91825642945139</v>
      </c>
      <c r="N118" s="9">
        <v>689.46106682255413</v>
      </c>
      <c r="O118" s="9">
        <v>679.29392488565293</v>
      </c>
      <c r="P118" s="9">
        <v>670.75335634981252</v>
      </c>
      <c r="Q118" s="9">
        <v>672.90739193602849</v>
      </c>
      <c r="R118" s="9">
        <v>662.84127734485435</v>
      </c>
      <c r="S118" s="9">
        <v>661.77905532476677</v>
      </c>
      <c r="T118" s="9">
        <v>665.93765082908203</v>
      </c>
      <c r="U118" s="9">
        <v>661.01684001430692</v>
      </c>
      <c r="V118" s="9">
        <v>640.61964883889027</v>
      </c>
      <c r="W118" s="9">
        <v>640.50346999626117</v>
      </c>
      <c r="X118" s="9">
        <v>619.79817386349316</v>
      </c>
      <c r="Y118" s="9">
        <v>666.47410170104706</v>
      </c>
      <c r="Z118" s="360">
        <v>614.64921569560761</v>
      </c>
      <c r="AA118" s="364">
        <v>602.28385217490973</v>
      </c>
      <c r="AB118" s="419">
        <v>592.62621913329747</v>
      </c>
      <c r="AC118" s="419">
        <v>631.73079862370889</v>
      </c>
      <c r="AD118" s="419">
        <v>593.83685087531842</v>
      </c>
      <c r="AE118" s="493">
        <v>607.97004092023235</v>
      </c>
      <c r="AF118" s="419">
        <v>625.16549353904054</v>
      </c>
      <c r="AG118" s="419">
        <v>628.97798531177489</v>
      </c>
      <c r="AH118" s="419">
        <v>607.36002786508334</v>
      </c>
    </row>
    <row r="119" spans="1:34" x14ac:dyDescent="0.2">
      <c r="A119" s="248" t="s">
        <v>99</v>
      </c>
      <c r="B119" s="9">
        <v>267.12014348845094</v>
      </c>
      <c r="C119" s="9">
        <v>239.58296790780858</v>
      </c>
      <c r="D119" s="9">
        <v>239.36576495014378</v>
      </c>
      <c r="E119" s="9">
        <v>228.47433293603157</v>
      </c>
      <c r="F119" s="9">
        <v>233.9298054657217</v>
      </c>
      <c r="G119" s="9">
        <v>236.19357208348882</v>
      </c>
      <c r="H119" s="9">
        <v>243.77169366349733</v>
      </c>
      <c r="I119" s="9">
        <v>253.46537384914672</v>
      </c>
      <c r="J119" s="9">
        <v>240.22476941246956</v>
      </c>
      <c r="K119" s="9">
        <v>259.68204465857576</v>
      </c>
      <c r="L119" s="342">
        <v>241.57169528004516</v>
      </c>
      <c r="M119" s="9">
        <v>229.65358889502579</v>
      </c>
      <c r="N119" s="9">
        <v>241.16240240813727</v>
      </c>
      <c r="O119" s="9">
        <v>243.27034724651168</v>
      </c>
      <c r="P119" s="9">
        <v>251.75174849300006</v>
      </c>
      <c r="Q119" s="9">
        <v>264.19383432703643</v>
      </c>
      <c r="R119" s="9">
        <v>271.38009811339765</v>
      </c>
      <c r="S119" s="9">
        <v>258.40055361089935</v>
      </c>
      <c r="T119" s="9">
        <v>247.32048317846488</v>
      </c>
      <c r="U119" s="9">
        <v>235.49814204824412</v>
      </c>
      <c r="V119" s="9">
        <v>248.76200362274949</v>
      </c>
      <c r="W119" s="9">
        <v>240.14184184420955</v>
      </c>
      <c r="X119" s="9">
        <v>237.57040331110247</v>
      </c>
      <c r="Y119" s="9">
        <v>244.55941551378433</v>
      </c>
      <c r="Z119" s="360">
        <v>254.22763088523516</v>
      </c>
      <c r="AA119" s="342">
        <v>246.90363723675762</v>
      </c>
      <c r="AB119" s="419">
        <v>253.66839710921275</v>
      </c>
      <c r="AC119" s="419">
        <v>259.75730419684641</v>
      </c>
      <c r="AD119" s="419">
        <v>238.18408265839324</v>
      </c>
      <c r="AE119" s="419">
        <v>232.3096556895089</v>
      </c>
      <c r="AF119" s="419">
        <v>242.66892451456857</v>
      </c>
      <c r="AG119" s="419">
        <v>264.79492073394084</v>
      </c>
      <c r="AH119" s="419">
        <v>262.67238451455063</v>
      </c>
    </row>
    <row r="120" spans="1:34" x14ac:dyDescent="0.2">
      <c r="A120" s="249" t="s">
        <v>100</v>
      </c>
      <c r="B120" s="9">
        <v>8326.853606255976</v>
      </c>
      <c r="C120" s="9">
        <v>8576.7037122438487</v>
      </c>
      <c r="D120" s="9">
        <v>8635.4375687347601</v>
      </c>
      <c r="E120" s="9">
        <v>8802.3572480768089</v>
      </c>
      <c r="F120" s="9">
        <v>8856.0450183191188</v>
      </c>
      <c r="G120" s="9">
        <v>9184.1298419669693</v>
      </c>
      <c r="H120" s="9">
        <v>9503.7822064669526</v>
      </c>
      <c r="I120" s="9">
        <v>9507.3751882834604</v>
      </c>
      <c r="J120" s="9">
        <v>9682.3278852879084</v>
      </c>
      <c r="K120" s="9">
        <v>9759.0617296534001</v>
      </c>
      <c r="L120" s="342">
        <v>10080.081263617772</v>
      </c>
      <c r="M120" s="9">
        <v>10250.904830547104</v>
      </c>
      <c r="N120" s="9">
        <v>10094.182180426107</v>
      </c>
      <c r="O120" s="9">
        <v>10116.141491776425</v>
      </c>
      <c r="P120" s="9">
        <v>10211.682097537536</v>
      </c>
      <c r="Q120" s="9">
        <v>10303.040506591389</v>
      </c>
      <c r="R120" s="9">
        <v>10196.505589342896</v>
      </c>
      <c r="S120" s="9">
        <v>10386.031802862884</v>
      </c>
      <c r="T120" s="9">
        <v>10140.356527916225</v>
      </c>
      <c r="U120" s="9">
        <v>10444.697223971887</v>
      </c>
      <c r="V120" s="9">
        <v>10475.435679420645</v>
      </c>
      <c r="W120" s="9">
        <v>10434.812912381256</v>
      </c>
      <c r="X120" s="9">
        <v>10472.262678056028</v>
      </c>
      <c r="Y120" s="9">
        <v>10472.532425918693</v>
      </c>
      <c r="Z120" s="360">
        <v>10535.003754388628</v>
      </c>
      <c r="AA120" s="342">
        <v>10512.253988159366</v>
      </c>
      <c r="AB120" s="365">
        <v>10648.200961678725</v>
      </c>
      <c r="AC120" s="365">
        <v>10793.134969275097</v>
      </c>
      <c r="AD120" s="365">
        <v>10301.891886025049</v>
      </c>
      <c r="AE120" s="365">
        <v>10519.07664405882</v>
      </c>
      <c r="AF120" s="365">
        <v>10425.555954179346</v>
      </c>
      <c r="AG120" s="365">
        <v>10623.569758141657</v>
      </c>
      <c r="AH120" s="419">
        <v>10572.545238379818</v>
      </c>
    </row>
    <row r="121" spans="1:34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L121" s="31"/>
      <c r="AA121" s="475"/>
      <c r="AC121" s="25"/>
      <c r="AD121" s="28"/>
      <c r="AF121" s="512"/>
    </row>
    <row r="122" spans="1:34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25"/>
      <c r="AC122" s="25"/>
      <c r="AD122" s="28"/>
      <c r="AF122" s="512"/>
    </row>
    <row r="123" spans="1:34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L123" s="31"/>
      <c r="Z123" s="6"/>
      <c r="AA123" s="25"/>
      <c r="AC123" s="25"/>
      <c r="AD123" s="28"/>
      <c r="AF123" s="512"/>
    </row>
    <row r="124" spans="1:34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Z124" s="6"/>
      <c r="AA124" s="25"/>
      <c r="AC124" s="25"/>
      <c r="AD124" s="28"/>
      <c r="AF124" s="512"/>
    </row>
    <row r="125" spans="1:34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  <c r="AF125" s="512"/>
    </row>
    <row r="126" spans="1:34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  <c r="AF126" s="512"/>
    </row>
    <row r="127" spans="1:34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5"/>
      <c r="AF127" s="512"/>
    </row>
    <row r="128" spans="1:34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6"/>
      <c r="AA128" s="25"/>
      <c r="AB128" s="31"/>
      <c r="AC128" s="25"/>
      <c r="AD128" s="25"/>
      <c r="AF128" s="512"/>
    </row>
    <row r="129" spans="1:32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6"/>
      <c r="AA129" s="25"/>
      <c r="AB129" s="31"/>
      <c r="AC129" s="25"/>
      <c r="AD129" s="25"/>
      <c r="AF129" s="512"/>
    </row>
    <row r="130" spans="1:32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  <c r="AF130" s="512"/>
    </row>
    <row r="131" spans="1:32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  <c r="AF131" s="512"/>
    </row>
    <row r="132" spans="1:32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  <c r="AF132" s="512"/>
    </row>
    <row r="133" spans="1:32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  <c r="AF133" s="512"/>
    </row>
    <row r="134" spans="1:32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  <c r="AF134" s="512"/>
    </row>
    <row r="135" spans="1:32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  <c r="AF135" s="512"/>
    </row>
    <row r="136" spans="1:32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  <c r="AF136" s="512"/>
    </row>
    <row r="137" spans="1:32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  <c r="AF137" s="512"/>
    </row>
    <row r="138" spans="1:32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  <c r="AF138" s="512"/>
    </row>
    <row r="139" spans="1:32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  <c r="AF139" s="512"/>
    </row>
    <row r="140" spans="1:32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  <c r="AF140" s="512"/>
    </row>
    <row r="141" spans="1:32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  <c r="AF141" s="512"/>
    </row>
    <row r="142" spans="1:32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6"/>
      <c r="AB142" s="31"/>
      <c r="AC142" s="25"/>
      <c r="AD142" s="25"/>
      <c r="AF142" s="512"/>
    </row>
    <row r="143" spans="1:32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6"/>
      <c r="AB143" s="31"/>
      <c r="AC143" s="25"/>
      <c r="AD143" s="25"/>
      <c r="AF143" s="512"/>
    </row>
    <row r="144" spans="1:32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  <c r="AF144" s="512"/>
    </row>
    <row r="145" spans="1:32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  <c r="AF145" s="512"/>
    </row>
    <row r="146" spans="1:32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  <c r="AF146" s="512"/>
    </row>
    <row r="147" spans="1:32" ht="12.75" x14ac:dyDescent="0.2">
      <c r="A147" s="32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  <c r="AF147" s="512"/>
    </row>
    <row r="148" spans="1:32" ht="12.75" x14ac:dyDescent="0.2">
      <c r="Z148" s="6"/>
      <c r="AA148" s="6"/>
      <c r="AC148" s="25"/>
      <c r="AD148" s="25"/>
      <c r="AF148" s="512"/>
    </row>
    <row r="149" spans="1:32" ht="12.75" x14ac:dyDescent="0.2">
      <c r="Z149" s="6"/>
      <c r="AA149" s="6"/>
      <c r="AC149" s="25"/>
      <c r="AD149" s="25"/>
      <c r="AF149" s="512"/>
    </row>
    <row r="150" spans="1:32" ht="12.75" x14ac:dyDescent="0.2">
      <c r="Z150" s="6"/>
      <c r="AA150" s="6"/>
      <c r="AC150" s="25"/>
      <c r="AD150" s="25"/>
      <c r="AF150" s="512"/>
    </row>
    <row r="151" spans="1:32" ht="12.75" x14ac:dyDescent="0.2">
      <c r="Z151" s="6"/>
      <c r="AA151" s="6"/>
      <c r="AC151" s="25"/>
      <c r="AD151" s="25"/>
      <c r="AF151" s="512"/>
    </row>
    <row r="152" spans="1:32" ht="12.75" x14ac:dyDescent="0.2">
      <c r="Z152" s="6"/>
      <c r="AA152" s="6"/>
      <c r="AC152" s="25"/>
      <c r="AD152" s="25"/>
      <c r="AF152" s="512"/>
    </row>
    <row r="153" spans="1:32" ht="12.75" x14ac:dyDescent="0.2">
      <c r="Z153" s="6"/>
      <c r="AA153" s="6"/>
      <c r="AC153" s="25"/>
      <c r="AD153" s="25"/>
      <c r="AF153" s="512"/>
    </row>
    <row r="154" spans="1:32" ht="12.75" x14ac:dyDescent="0.2">
      <c r="Z154" s="6"/>
      <c r="AA154" s="6"/>
      <c r="AC154" s="25"/>
      <c r="AD154" s="25"/>
      <c r="AF154" s="512"/>
    </row>
    <row r="155" spans="1:32" ht="12.75" x14ac:dyDescent="0.2">
      <c r="Z155" s="6"/>
      <c r="AA155" s="6"/>
      <c r="AC155" s="25"/>
      <c r="AD155" s="25"/>
      <c r="AF155" s="512"/>
    </row>
    <row r="156" spans="1:32" ht="12.75" x14ac:dyDescent="0.2">
      <c r="Z156" s="6"/>
      <c r="AA156" s="6"/>
      <c r="AC156" s="25"/>
      <c r="AD156" s="25"/>
      <c r="AF156" s="512"/>
    </row>
    <row r="157" spans="1:32" ht="12.75" x14ac:dyDescent="0.2">
      <c r="Z157" s="6"/>
      <c r="AA157" s="6"/>
      <c r="AC157" s="25"/>
      <c r="AD157" s="25"/>
      <c r="AF157" s="512"/>
    </row>
    <row r="158" spans="1:32" ht="12.75" x14ac:dyDescent="0.2">
      <c r="Z158" s="6"/>
      <c r="AA158" s="6"/>
      <c r="AC158" s="25"/>
      <c r="AD158" s="25"/>
      <c r="AF158" s="512"/>
    </row>
    <row r="159" spans="1:32" ht="12.75" x14ac:dyDescent="0.2">
      <c r="Z159" s="6"/>
      <c r="AA159" s="6"/>
      <c r="AC159" s="6"/>
      <c r="AD159" s="25"/>
      <c r="AF159" s="512"/>
    </row>
    <row r="160" spans="1:32" ht="12.75" x14ac:dyDescent="0.2">
      <c r="Z160" s="6"/>
      <c r="AA160" s="6"/>
      <c r="AC160" s="6"/>
      <c r="AD160" s="25"/>
      <c r="AF160" s="512"/>
    </row>
    <row r="161" spans="26:32" ht="12.75" x14ac:dyDescent="0.2">
      <c r="Z161" s="6"/>
      <c r="AA161" s="6"/>
      <c r="AC161" s="6"/>
      <c r="AD161" s="25"/>
      <c r="AF161" s="512"/>
    </row>
    <row r="162" spans="26:32" ht="12.75" x14ac:dyDescent="0.2">
      <c r="Z162" s="6"/>
      <c r="AA162" s="6"/>
      <c r="AC162" s="6"/>
      <c r="AD162" s="25"/>
      <c r="AF162" s="512"/>
    </row>
    <row r="163" spans="26:32" ht="12.75" x14ac:dyDescent="0.2">
      <c r="Z163" s="6"/>
      <c r="AA163" s="6"/>
      <c r="AC163" s="6"/>
      <c r="AD163" s="25"/>
      <c r="AF163" s="512"/>
    </row>
    <row r="164" spans="26:32" ht="12.75" x14ac:dyDescent="0.2">
      <c r="Z164" s="6"/>
      <c r="AA164" s="6"/>
      <c r="AC164" s="6"/>
      <c r="AD164" s="25"/>
      <c r="AF164" s="512"/>
    </row>
    <row r="165" spans="26:32" ht="12.75" x14ac:dyDescent="0.2">
      <c r="Z165" s="6"/>
      <c r="AA165" s="6"/>
      <c r="AC165" s="6"/>
      <c r="AD165" s="25"/>
      <c r="AF165" s="512"/>
    </row>
    <row r="166" spans="26:32" ht="12.75" x14ac:dyDescent="0.2">
      <c r="Z166" s="6"/>
      <c r="AA166" s="6"/>
      <c r="AC166" s="6"/>
      <c r="AD166" s="25"/>
      <c r="AF166" s="512"/>
    </row>
    <row r="167" spans="26:32" ht="12.75" x14ac:dyDescent="0.2">
      <c r="Z167" s="6"/>
      <c r="AA167" s="6"/>
      <c r="AC167" s="6"/>
      <c r="AD167" s="25"/>
      <c r="AF167" s="512"/>
    </row>
    <row r="168" spans="26:32" ht="12.75" x14ac:dyDescent="0.2">
      <c r="Z168" s="6"/>
      <c r="AA168" s="6"/>
      <c r="AC168" s="6"/>
      <c r="AD168" s="25"/>
      <c r="AF168" s="512"/>
    </row>
    <row r="169" spans="26:32" ht="12.75" x14ac:dyDescent="0.2">
      <c r="Z169" s="6"/>
      <c r="AA169" s="6"/>
      <c r="AC169" s="6"/>
      <c r="AD169" s="25"/>
      <c r="AF169" s="512"/>
    </row>
    <row r="170" spans="26:32" ht="12.75" x14ac:dyDescent="0.2">
      <c r="Z170" s="6"/>
      <c r="AA170" s="6"/>
      <c r="AC170" s="6"/>
      <c r="AD170" s="25"/>
      <c r="AF170" s="512"/>
    </row>
    <row r="171" spans="26:32" ht="12.75" x14ac:dyDescent="0.2">
      <c r="Z171" s="6"/>
      <c r="AA171" s="6"/>
      <c r="AC171" s="6"/>
      <c r="AD171" s="25"/>
      <c r="AF171" s="512"/>
    </row>
    <row r="172" spans="26:32" ht="12.75" x14ac:dyDescent="0.2">
      <c r="Z172" s="6"/>
      <c r="AA172" s="6"/>
      <c r="AC172" s="6"/>
      <c r="AD172" s="25"/>
      <c r="AF172" s="512"/>
    </row>
    <row r="173" spans="26:32" ht="12.75" x14ac:dyDescent="0.2">
      <c r="AA173" s="6"/>
      <c r="AC173" s="6"/>
      <c r="AD173" s="25"/>
      <c r="AF173" s="512"/>
    </row>
    <row r="174" spans="26:32" ht="12.75" x14ac:dyDescent="0.2">
      <c r="AA174" s="6"/>
      <c r="AC174" s="6"/>
      <c r="AD174" s="25"/>
      <c r="AF174" s="512"/>
    </row>
    <row r="175" spans="26:32" ht="12.75" x14ac:dyDescent="0.2">
      <c r="AA175" s="6"/>
      <c r="AC175" s="6"/>
      <c r="AD175" s="25"/>
      <c r="AF175" s="512"/>
    </row>
    <row r="176" spans="26:32" ht="12.75" x14ac:dyDescent="0.2">
      <c r="AA176" s="6"/>
      <c r="AC176" s="6"/>
      <c r="AD176" s="6"/>
      <c r="AF176" s="512"/>
    </row>
    <row r="177" spans="27:32" ht="12.75" x14ac:dyDescent="0.2">
      <c r="AA177" s="6"/>
      <c r="AC177" s="6"/>
      <c r="AD177" s="6"/>
      <c r="AF177" s="512"/>
    </row>
    <row r="178" spans="27:32" ht="12.75" x14ac:dyDescent="0.2">
      <c r="AA178" s="6"/>
      <c r="AC178" s="6"/>
      <c r="AD178" s="6"/>
      <c r="AF178" s="512"/>
    </row>
    <row r="179" spans="27:32" ht="12.75" x14ac:dyDescent="0.2">
      <c r="AA179" s="6"/>
      <c r="AC179" s="6"/>
      <c r="AD179" s="6"/>
      <c r="AF179" s="512"/>
    </row>
    <row r="180" spans="27:32" ht="12.75" x14ac:dyDescent="0.2">
      <c r="AA180" s="6"/>
      <c r="AC180" s="6"/>
      <c r="AD180" s="6"/>
      <c r="AF180" s="512"/>
    </row>
    <row r="181" spans="27:32" ht="12.75" x14ac:dyDescent="0.2">
      <c r="AA181" s="6"/>
      <c r="AC181" s="6"/>
      <c r="AD181" s="6"/>
      <c r="AF181" s="512"/>
    </row>
    <row r="182" spans="27:32" ht="12.75" x14ac:dyDescent="0.2">
      <c r="AA182" s="6"/>
      <c r="AC182" s="6"/>
      <c r="AD182" s="6"/>
      <c r="AF182" s="512"/>
    </row>
    <row r="183" spans="27:32" ht="12.75" x14ac:dyDescent="0.2">
      <c r="AA183" s="6"/>
      <c r="AC183" s="6"/>
      <c r="AD183" s="6"/>
      <c r="AF183" s="512"/>
    </row>
    <row r="184" spans="27:32" ht="12.75" x14ac:dyDescent="0.2">
      <c r="AA184" s="6"/>
      <c r="AC184" s="6"/>
      <c r="AD184" s="6"/>
      <c r="AF184" s="512"/>
    </row>
    <row r="185" spans="27:32" ht="12.75" x14ac:dyDescent="0.2">
      <c r="AA185" s="6"/>
      <c r="AC185" s="6"/>
      <c r="AD185" s="6"/>
      <c r="AF185" s="512"/>
    </row>
    <row r="186" spans="27:32" ht="12.75" x14ac:dyDescent="0.2">
      <c r="AA186" s="6"/>
      <c r="AC186" s="6"/>
      <c r="AD186" s="6"/>
      <c r="AF186" s="512"/>
    </row>
    <row r="187" spans="27:32" ht="12.75" x14ac:dyDescent="0.2">
      <c r="AA187" s="6"/>
      <c r="AC187" s="6"/>
      <c r="AD187" s="6"/>
      <c r="AF187" s="512"/>
    </row>
    <row r="188" spans="27:32" ht="12.75" x14ac:dyDescent="0.2">
      <c r="AA188" s="6"/>
      <c r="AC188" s="6"/>
      <c r="AD188" s="6"/>
      <c r="AF188" s="512"/>
    </row>
    <row r="189" spans="27:32" ht="12.75" x14ac:dyDescent="0.2">
      <c r="AA189" s="6"/>
      <c r="AC189" s="6"/>
      <c r="AD189" s="6"/>
      <c r="AF189" s="512"/>
    </row>
    <row r="190" spans="27:32" ht="12.75" x14ac:dyDescent="0.2">
      <c r="AA190" s="6"/>
      <c r="AC190" s="6"/>
      <c r="AD190" s="6"/>
      <c r="AF190" s="512"/>
    </row>
    <row r="191" spans="27:32" ht="12.75" x14ac:dyDescent="0.2">
      <c r="AA191" s="6"/>
      <c r="AC191" s="6"/>
      <c r="AD191" s="6"/>
      <c r="AF191" s="512"/>
    </row>
    <row r="192" spans="27:32" ht="12.75" x14ac:dyDescent="0.2">
      <c r="AC192" s="6"/>
      <c r="AD192" s="6"/>
      <c r="AF192" s="512"/>
    </row>
    <row r="193" spans="29:32" ht="12.75" x14ac:dyDescent="0.2">
      <c r="AC193" s="6"/>
      <c r="AD193" s="6"/>
      <c r="AF193" s="512"/>
    </row>
    <row r="194" spans="29:32" ht="12.75" x14ac:dyDescent="0.2">
      <c r="AC194" s="6"/>
      <c r="AD194" s="6"/>
      <c r="AF194" s="512"/>
    </row>
    <row r="195" spans="29:32" x14ac:dyDescent="0.2">
      <c r="AC195" s="6"/>
      <c r="AD195" s="6"/>
      <c r="AF195" s="574"/>
    </row>
    <row r="196" spans="29:32" x14ac:dyDescent="0.2">
      <c r="AC196" s="6"/>
      <c r="AD196" s="6"/>
      <c r="AF196" s="574"/>
    </row>
    <row r="197" spans="29:32" x14ac:dyDescent="0.2">
      <c r="AC197" s="6"/>
      <c r="AD197" s="6"/>
      <c r="AF197" s="574"/>
    </row>
    <row r="198" spans="29:32" x14ac:dyDescent="0.2">
      <c r="AC198" s="6"/>
      <c r="AD198" s="6"/>
      <c r="AF198" s="574"/>
    </row>
    <row r="199" spans="29:32" x14ac:dyDescent="0.2">
      <c r="AC199" s="6"/>
      <c r="AD199" s="6"/>
      <c r="AF199" s="574"/>
    </row>
    <row r="200" spans="29:32" x14ac:dyDescent="0.2">
      <c r="AC200" s="6"/>
      <c r="AD200" s="6"/>
      <c r="AF200" s="574"/>
    </row>
    <row r="201" spans="29:32" x14ac:dyDescent="0.2">
      <c r="AC201" s="6"/>
      <c r="AD201" s="6"/>
      <c r="AF201" s="574"/>
    </row>
    <row r="202" spans="29:32" x14ac:dyDescent="0.2">
      <c r="AC202" s="6"/>
      <c r="AD202" s="6"/>
      <c r="AF202" s="574"/>
    </row>
    <row r="203" spans="29:32" x14ac:dyDescent="0.2">
      <c r="AC203" s="6"/>
      <c r="AD203" s="6"/>
      <c r="AF203" s="574"/>
    </row>
    <row r="204" spans="29:32" x14ac:dyDescent="0.2">
      <c r="AC204" s="6"/>
      <c r="AD204" s="6"/>
      <c r="AF204" s="574"/>
    </row>
    <row r="205" spans="29:32" x14ac:dyDescent="0.2">
      <c r="AC205" s="6"/>
      <c r="AD205" s="6"/>
      <c r="AF205" s="574"/>
    </row>
    <row r="206" spans="29:32" x14ac:dyDescent="0.2">
      <c r="AC206" s="6"/>
      <c r="AD206" s="6"/>
      <c r="AF206" s="574"/>
    </row>
    <row r="207" spans="29:32" x14ac:dyDescent="0.2">
      <c r="AC207" s="6"/>
      <c r="AD207" s="6"/>
      <c r="AF207" s="574"/>
    </row>
    <row r="208" spans="29:32" x14ac:dyDescent="0.2">
      <c r="AC208" s="6"/>
      <c r="AD208" s="6"/>
      <c r="AF208" s="574"/>
    </row>
    <row r="209" spans="30:32" x14ac:dyDescent="0.2">
      <c r="AD209" s="6"/>
      <c r="AF209" s="574"/>
    </row>
    <row r="210" spans="30:32" x14ac:dyDescent="0.2">
      <c r="AD210" s="6"/>
      <c r="AF210" s="574"/>
    </row>
    <row r="211" spans="30:32" x14ac:dyDescent="0.2">
      <c r="AD211" s="6"/>
      <c r="AF211" s="574"/>
    </row>
    <row r="212" spans="30:32" x14ac:dyDescent="0.2">
      <c r="AD212" s="6"/>
      <c r="AF212" s="574"/>
    </row>
    <row r="213" spans="30:32" x14ac:dyDescent="0.2">
      <c r="AD213" s="6"/>
      <c r="AF213" s="574"/>
    </row>
    <row r="214" spans="30:32" x14ac:dyDescent="0.2">
      <c r="AD214" s="6"/>
      <c r="AF214" s="574"/>
    </row>
    <row r="215" spans="30:32" x14ac:dyDescent="0.2">
      <c r="AD215" s="6"/>
      <c r="AF215" s="574"/>
    </row>
    <row r="216" spans="30:32" x14ac:dyDescent="0.2">
      <c r="AD216" s="6"/>
      <c r="AF216" s="574"/>
    </row>
    <row r="217" spans="30:32" x14ac:dyDescent="0.2">
      <c r="AD217" s="6"/>
      <c r="AF217" s="574"/>
    </row>
    <row r="218" spans="30:32" x14ac:dyDescent="0.2">
      <c r="AD218" s="6"/>
      <c r="AF218" s="574"/>
    </row>
    <row r="219" spans="30:32" x14ac:dyDescent="0.2">
      <c r="AD219" s="6"/>
      <c r="AF219" s="574"/>
    </row>
    <row r="220" spans="30:32" x14ac:dyDescent="0.2">
      <c r="AD220" s="6"/>
      <c r="AF220" s="574"/>
    </row>
    <row r="221" spans="30:32" x14ac:dyDescent="0.2">
      <c r="AD221" s="6"/>
      <c r="AF221" s="574"/>
    </row>
    <row r="222" spans="30:32" x14ac:dyDescent="0.2">
      <c r="AD222" s="6"/>
      <c r="AF222" s="574"/>
    </row>
    <row r="223" spans="30:32" x14ac:dyDescent="0.2">
      <c r="AD223" s="6"/>
      <c r="AF223" s="574"/>
    </row>
    <row r="224" spans="30:32" x14ac:dyDescent="0.2">
      <c r="AD224" s="6"/>
      <c r="AF224" s="574"/>
    </row>
    <row r="225" spans="30:32" x14ac:dyDescent="0.2">
      <c r="AD225" s="6"/>
      <c r="AF225" s="574"/>
    </row>
    <row r="226" spans="30:32" x14ac:dyDescent="0.2">
      <c r="AF226" s="574"/>
    </row>
    <row r="227" spans="30:32" x14ac:dyDescent="0.2">
      <c r="AF227" s="574"/>
    </row>
    <row r="228" spans="30:32" x14ac:dyDescent="0.2">
      <c r="AF228" s="574"/>
    </row>
    <row r="229" spans="30:32" x14ac:dyDescent="0.2">
      <c r="AF229" s="574"/>
    </row>
    <row r="230" spans="30:32" x14ac:dyDescent="0.2">
      <c r="AF230" s="574"/>
    </row>
    <row r="231" spans="30:32" x14ac:dyDescent="0.2">
      <c r="AF231" s="574"/>
    </row>
    <row r="232" spans="30:32" x14ac:dyDescent="0.2">
      <c r="AF232" s="574"/>
    </row>
    <row r="233" spans="30:32" x14ac:dyDescent="0.2">
      <c r="AF233" s="574"/>
    </row>
    <row r="234" spans="30:32" x14ac:dyDescent="0.2">
      <c r="AF234" s="574"/>
    </row>
    <row r="235" spans="30:32" x14ac:dyDescent="0.2">
      <c r="AF235" s="574"/>
    </row>
    <row r="236" spans="30:32" x14ac:dyDescent="0.2">
      <c r="AF236" s="574"/>
    </row>
    <row r="237" spans="30:32" x14ac:dyDescent="0.2">
      <c r="AF237" s="574"/>
    </row>
    <row r="238" spans="30:32" x14ac:dyDescent="0.2">
      <c r="AF238" s="574"/>
    </row>
    <row r="239" spans="30:32" x14ac:dyDescent="0.2">
      <c r="AF239" s="574"/>
    </row>
    <row r="240" spans="30:32" x14ac:dyDescent="0.2">
      <c r="AF240" s="574"/>
    </row>
    <row r="241" spans="32:32" x14ac:dyDescent="0.2">
      <c r="AF241" s="574"/>
    </row>
    <row r="242" spans="32:32" x14ac:dyDescent="0.2">
      <c r="AF242" s="574"/>
    </row>
    <row r="243" spans="32:32" x14ac:dyDescent="0.2">
      <c r="AF243" s="574"/>
    </row>
    <row r="244" spans="32:32" x14ac:dyDescent="0.2">
      <c r="AF244" s="574"/>
    </row>
  </sheetData>
  <mergeCells count="4">
    <mergeCell ref="A56:A57"/>
    <mergeCell ref="A2:A3"/>
    <mergeCell ref="A1:AH1"/>
    <mergeCell ref="A55:AH55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45"/>
  <sheetViews>
    <sheetView topLeftCell="N1" workbookViewId="0">
      <selection sqref="A1:AH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16384" width="9.140625" style="5"/>
  </cols>
  <sheetData>
    <row r="1" spans="1:34" ht="27" customHeight="1" x14ac:dyDescent="0.2">
      <c r="A1" s="600" t="s">
        <v>260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7" customHeight="1" x14ac:dyDescent="0.2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  <c r="AE4" s="518"/>
      <c r="AF4" s="518"/>
      <c r="AG4" s="518"/>
      <c r="AH4" s="551"/>
    </row>
    <row r="5" spans="1:34" s="7" customFormat="1" x14ac:dyDescent="0.2">
      <c r="A5" s="245" t="s">
        <v>0</v>
      </c>
      <c r="B5" s="477" t="s">
        <v>282</v>
      </c>
      <c r="C5" s="477" t="s">
        <v>282</v>
      </c>
      <c r="D5" s="477" t="s">
        <v>282</v>
      </c>
      <c r="E5" s="477" t="s">
        <v>282</v>
      </c>
      <c r="F5" s="477" t="s">
        <v>282</v>
      </c>
      <c r="G5" s="477" t="s">
        <v>282</v>
      </c>
      <c r="H5" s="477" t="s">
        <v>282</v>
      </c>
      <c r="I5" s="477" t="s">
        <v>282</v>
      </c>
      <c r="J5" s="477" t="s">
        <v>282</v>
      </c>
      <c r="K5" s="477" t="s">
        <v>282</v>
      </c>
      <c r="L5" s="477" t="s">
        <v>282</v>
      </c>
      <c r="M5" s="477" t="s">
        <v>282</v>
      </c>
      <c r="N5" s="477" t="s">
        <v>282</v>
      </c>
      <c r="O5" s="477" t="s">
        <v>282</v>
      </c>
      <c r="P5" s="477" t="s">
        <v>282</v>
      </c>
      <c r="Q5" s="477" t="s">
        <v>282</v>
      </c>
      <c r="R5" s="477" t="s">
        <v>282</v>
      </c>
      <c r="S5" s="477" t="s">
        <v>282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  <c r="AE5" s="487">
        <v>14092.701611120041</v>
      </c>
      <c r="AF5" s="452">
        <v>13981.28740473252</v>
      </c>
      <c r="AG5" s="452">
        <v>13873.015034271299</v>
      </c>
      <c r="AH5" s="420">
        <v>14732.219099555443</v>
      </c>
    </row>
    <row r="6" spans="1:34" x14ac:dyDescent="0.2">
      <c r="A6" s="242" t="s">
        <v>109</v>
      </c>
      <c r="B6" s="477" t="s">
        <v>282</v>
      </c>
      <c r="C6" s="477" t="s">
        <v>282</v>
      </c>
      <c r="D6" s="477" t="s">
        <v>282</v>
      </c>
      <c r="E6" s="477" t="s">
        <v>282</v>
      </c>
      <c r="F6" s="477" t="s">
        <v>282</v>
      </c>
      <c r="G6" s="477" t="s">
        <v>282</v>
      </c>
      <c r="H6" s="477" t="s">
        <v>282</v>
      </c>
      <c r="I6" s="477" t="s">
        <v>282</v>
      </c>
      <c r="J6" s="477" t="s">
        <v>282</v>
      </c>
      <c r="K6" s="477" t="s">
        <v>282</v>
      </c>
      <c r="L6" s="477" t="s">
        <v>282</v>
      </c>
      <c r="M6" s="477" t="s">
        <v>282</v>
      </c>
      <c r="N6" s="477" t="s">
        <v>282</v>
      </c>
      <c r="O6" s="477" t="s">
        <v>282</v>
      </c>
      <c r="P6" s="477" t="s">
        <v>282</v>
      </c>
      <c r="Q6" s="477" t="s">
        <v>282</v>
      </c>
      <c r="R6" s="477" t="s">
        <v>282</v>
      </c>
      <c r="S6" s="477" t="s">
        <v>282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  <c r="AE6" s="488">
        <v>8242.9974527169306</v>
      </c>
      <c r="AF6" s="354">
        <v>8201.4968459851352</v>
      </c>
      <c r="AG6" s="354">
        <v>8185.5240530920291</v>
      </c>
      <c r="AH6" s="419">
        <v>8576.1854951997393</v>
      </c>
    </row>
    <row r="7" spans="1:34" s="7" customFormat="1" x14ac:dyDescent="0.2">
      <c r="A7" s="242" t="s">
        <v>110</v>
      </c>
      <c r="B7" s="477" t="s">
        <v>282</v>
      </c>
      <c r="C7" s="477" t="s">
        <v>282</v>
      </c>
      <c r="D7" s="477" t="s">
        <v>282</v>
      </c>
      <c r="E7" s="477" t="s">
        <v>282</v>
      </c>
      <c r="F7" s="477" t="s">
        <v>282</v>
      </c>
      <c r="G7" s="477" t="s">
        <v>282</v>
      </c>
      <c r="H7" s="477" t="s">
        <v>282</v>
      </c>
      <c r="I7" s="477" t="s">
        <v>282</v>
      </c>
      <c r="J7" s="477" t="s">
        <v>282</v>
      </c>
      <c r="K7" s="477" t="s">
        <v>282</v>
      </c>
      <c r="L7" s="477" t="s">
        <v>282</v>
      </c>
      <c r="M7" s="477" t="s">
        <v>282</v>
      </c>
      <c r="N7" s="477" t="s">
        <v>282</v>
      </c>
      <c r="O7" s="477" t="s">
        <v>282</v>
      </c>
      <c r="P7" s="477" t="s">
        <v>282</v>
      </c>
      <c r="Q7" s="477" t="s">
        <v>282</v>
      </c>
      <c r="R7" s="477" t="s">
        <v>282</v>
      </c>
      <c r="S7" s="477" t="s">
        <v>282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  <c r="AE7" s="488">
        <v>5849.7041584030749</v>
      </c>
      <c r="AF7" s="354">
        <v>5779.7905587473142</v>
      </c>
      <c r="AG7" s="354">
        <v>5687.4909811792249</v>
      </c>
      <c r="AH7" s="419">
        <v>6156.0336043556536</v>
      </c>
    </row>
    <row r="8" spans="1:34" s="7" customFormat="1" x14ac:dyDescent="0.2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  <c r="AE8" s="488"/>
      <c r="AF8" s="354"/>
      <c r="AG8" s="354"/>
      <c r="AH8" s="419"/>
    </row>
    <row r="9" spans="1:34" s="7" customFormat="1" x14ac:dyDescent="0.2">
      <c r="A9" s="245" t="s">
        <v>43</v>
      </c>
      <c r="B9" s="477" t="s">
        <v>282</v>
      </c>
      <c r="C9" s="477" t="s">
        <v>282</v>
      </c>
      <c r="D9" s="477" t="s">
        <v>282</v>
      </c>
      <c r="E9" s="477" t="s">
        <v>282</v>
      </c>
      <c r="F9" s="477" t="s">
        <v>282</v>
      </c>
      <c r="G9" s="477" t="s">
        <v>282</v>
      </c>
      <c r="H9" s="477" t="s">
        <v>282</v>
      </c>
      <c r="I9" s="477" t="s">
        <v>282</v>
      </c>
      <c r="J9" s="477" t="s">
        <v>282</v>
      </c>
      <c r="K9" s="477" t="s">
        <v>282</v>
      </c>
      <c r="L9" s="477" t="s">
        <v>282</v>
      </c>
      <c r="M9" s="477" t="s">
        <v>282</v>
      </c>
      <c r="N9" s="477" t="s">
        <v>282</v>
      </c>
      <c r="O9" s="477" t="s">
        <v>282</v>
      </c>
      <c r="P9" s="477" t="s">
        <v>282</v>
      </c>
      <c r="Q9" s="477" t="s">
        <v>282</v>
      </c>
      <c r="R9" s="477" t="s">
        <v>282</v>
      </c>
      <c r="S9" s="477" t="s">
        <v>282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  <c r="AE9" s="490">
        <v>14092.701611120041</v>
      </c>
      <c r="AF9" s="452">
        <v>13981.28740473252</v>
      </c>
      <c r="AG9" s="452">
        <v>13873.015034271299</v>
      </c>
      <c r="AH9" s="420">
        <v>14732.219099555443</v>
      </c>
    </row>
    <row r="10" spans="1:34" x14ac:dyDescent="0.2">
      <c r="A10" s="242" t="s">
        <v>84</v>
      </c>
      <c r="B10" s="477" t="s">
        <v>282</v>
      </c>
      <c r="C10" s="477" t="s">
        <v>282</v>
      </c>
      <c r="D10" s="477" t="s">
        <v>282</v>
      </c>
      <c r="E10" s="477" t="s">
        <v>282</v>
      </c>
      <c r="F10" s="477" t="s">
        <v>282</v>
      </c>
      <c r="G10" s="477" t="s">
        <v>282</v>
      </c>
      <c r="H10" s="477" t="s">
        <v>282</v>
      </c>
      <c r="I10" s="477" t="s">
        <v>282</v>
      </c>
      <c r="J10" s="477" t="s">
        <v>282</v>
      </c>
      <c r="K10" s="477" t="s">
        <v>282</v>
      </c>
      <c r="L10" s="477" t="s">
        <v>282</v>
      </c>
      <c r="M10" s="477" t="s">
        <v>282</v>
      </c>
      <c r="N10" s="477" t="s">
        <v>282</v>
      </c>
      <c r="O10" s="477" t="s">
        <v>282</v>
      </c>
      <c r="P10" s="477" t="s">
        <v>282</v>
      </c>
      <c r="Q10" s="477" t="s">
        <v>282</v>
      </c>
      <c r="R10" s="477" t="s">
        <v>282</v>
      </c>
      <c r="S10" s="477" t="s">
        <v>282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  <c r="AE10" s="489">
        <v>3135.8237407988108</v>
      </c>
      <c r="AF10" s="354">
        <v>3043.692863399936</v>
      </c>
      <c r="AG10" s="354">
        <v>2997.3018717361847</v>
      </c>
      <c r="AH10" s="419">
        <v>3401.5891613417002</v>
      </c>
    </row>
    <row r="11" spans="1:34" x14ac:dyDescent="0.2">
      <c r="A11" s="242" t="s">
        <v>85</v>
      </c>
      <c r="B11" s="477" t="s">
        <v>282</v>
      </c>
      <c r="C11" s="477" t="s">
        <v>282</v>
      </c>
      <c r="D11" s="477" t="s">
        <v>282</v>
      </c>
      <c r="E11" s="477" t="s">
        <v>282</v>
      </c>
      <c r="F11" s="477" t="s">
        <v>282</v>
      </c>
      <c r="G11" s="477" t="s">
        <v>282</v>
      </c>
      <c r="H11" s="477" t="s">
        <v>282</v>
      </c>
      <c r="I11" s="477" t="s">
        <v>282</v>
      </c>
      <c r="J11" s="477" t="s">
        <v>282</v>
      </c>
      <c r="K11" s="477" t="s">
        <v>282</v>
      </c>
      <c r="L11" s="477" t="s">
        <v>282</v>
      </c>
      <c r="M11" s="477" t="s">
        <v>282</v>
      </c>
      <c r="N11" s="477" t="s">
        <v>282</v>
      </c>
      <c r="O11" s="477" t="s">
        <v>282</v>
      </c>
      <c r="P11" s="477" t="s">
        <v>282</v>
      </c>
      <c r="Q11" s="477" t="s">
        <v>282</v>
      </c>
      <c r="R11" s="477" t="s">
        <v>282</v>
      </c>
      <c r="S11" s="477" t="s">
        <v>282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  <c r="AE11" s="489">
        <v>4199.8461364312489</v>
      </c>
      <c r="AF11" s="419">
        <v>4174.5444706068929</v>
      </c>
      <c r="AG11" s="354">
        <v>4157.2222540864805</v>
      </c>
      <c r="AH11" s="419">
        <v>4318.5946943431145</v>
      </c>
    </row>
    <row r="12" spans="1:34" s="7" customFormat="1" x14ac:dyDescent="0.2">
      <c r="A12" s="242" t="s">
        <v>86</v>
      </c>
      <c r="B12" s="477" t="s">
        <v>282</v>
      </c>
      <c r="C12" s="477" t="s">
        <v>282</v>
      </c>
      <c r="D12" s="477" t="s">
        <v>282</v>
      </c>
      <c r="E12" s="477" t="s">
        <v>282</v>
      </c>
      <c r="F12" s="477" t="s">
        <v>282</v>
      </c>
      <c r="G12" s="477" t="s">
        <v>282</v>
      </c>
      <c r="H12" s="477" t="s">
        <v>282</v>
      </c>
      <c r="I12" s="477" t="s">
        <v>282</v>
      </c>
      <c r="J12" s="477" t="s">
        <v>282</v>
      </c>
      <c r="K12" s="477" t="s">
        <v>282</v>
      </c>
      <c r="L12" s="477" t="s">
        <v>282</v>
      </c>
      <c r="M12" s="477" t="s">
        <v>282</v>
      </c>
      <c r="N12" s="477" t="s">
        <v>282</v>
      </c>
      <c r="O12" s="477" t="s">
        <v>282</v>
      </c>
      <c r="P12" s="477" t="s">
        <v>282</v>
      </c>
      <c r="Q12" s="477" t="s">
        <v>282</v>
      </c>
      <c r="R12" s="477" t="s">
        <v>282</v>
      </c>
      <c r="S12" s="477" t="s">
        <v>282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  <c r="AE12" s="489">
        <v>2671.466331211197</v>
      </c>
      <c r="AF12" s="419">
        <v>2695.2415093152581</v>
      </c>
      <c r="AG12" s="354">
        <v>2698.4929120612474</v>
      </c>
      <c r="AH12" s="419">
        <v>2828.8682726582811</v>
      </c>
    </row>
    <row r="13" spans="1:34" x14ac:dyDescent="0.2">
      <c r="A13" s="242" t="s">
        <v>87</v>
      </c>
      <c r="B13" s="477" t="s">
        <v>282</v>
      </c>
      <c r="C13" s="477" t="s">
        <v>282</v>
      </c>
      <c r="D13" s="477" t="s">
        <v>282</v>
      </c>
      <c r="E13" s="477" t="s">
        <v>282</v>
      </c>
      <c r="F13" s="477" t="s">
        <v>282</v>
      </c>
      <c r="G13" s="477" t="s">
        <v>282</v>
      </c>
      <c r="H13" s="477" t="s">
        <v>282</v>
      </c>
      <c r="I13" s="477" t="s">
        <v>282</v>
      </c>
      <c r="J13" s="477" t="s">
        <v>282</v>
      </c>
      <c r="K13" s="477" t="s">
        <v>282</v>
      </c>
      <c r="L13" s="477" t="s">
        <v>282</v>
      </c>
      <c r="M13" s="477" t="s">
        <v>282</v>
      </c>
      <c r="N13" s="477" t="s">
        <v>282</v>
      </c>
      <c r="O13" s="477" t="s">
        <v>282</v>
      </c>
      <c r="P13" s="477" t="s">
        <v>282</v>
      </c>
      <c r="Q13" s="477" t="s">
        <v>282</v>
      </c>
      <c r="R13" s="477" t="s">
        <v>282</v>
      </c>
      <c r="S13" s="477" t="s">
        <v>282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  <c r="AE13" s="489">
        <v>2001.8571063522654</v>
      </c>
      <c r="AF13" s="419">
        <v>1965.8691812100549</v>
      </c>
      <c r="AG13" s="419">
        <v>1914.1844137775902</v>
      </c>
      <c r="AH13" s="419">
        <v>2019.1201154707803</v>
      </c>
    </row>
    <row r="14" spans="1:34" x14ac:dyDescent="0.2">
      <c r="A14" s="242" t="s">
        <v>88</v>
      </c>
      <c r="B14" s="477" t="s">
        <v>282</v>
      </c>
      <c r="C14" s="477" t="s">
        <v>282</v>
      </c>
      <c r="D14" s="477" t="s">
        <v>282</v>
      </c>
      <c r="E14" s="477" t="s">
        <v>282</v>
      </c>
      <c r="F14" s="477" t="s">
        <v>282</v>
      </c>
      <c r="G14" s="477" t="s">
        <v>282</v>
      </c>
      <c r="H14" s="477" t="s">
        <v>282</v>
      </c>
      <c r="I14" s="477" t="s">
        <v>282</v>
      </c>
      <c r="J14" s="477" t="s">
        <v>282</v>
      </c>
      <c r="K14" s="477" t="s">
        <v>282</v>
      </c>
      <c r="L14" s="477" t="s">
        <v>282</v>
      </c>
      <c r="M14" s="477" t="s">
        <v>282</v>
      </c>
      <c r="N14" s="477" t="s">
        <v>282</v>
      </c>
      <c r="O14" s="477" t="s">
        <v>282</v>
      </c>
      <c r="P14" s="477" t="s">
        <v>282</v>
      </c>
      <c r="Q14" s="477" t="s">
        <v>282</v>
      </c>
      <c r="R14" s="477" t="s">
        <v>282</v>
      </c>
      <c r="S14" s="477" t="s">
        <v>282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  <c r="AE14" s="489">
        <v>2083.7082963264866</v>
      </c>
      <c r="AF14" s="419">
        <v>2101.9393802003333</v>
      </c>
      <c r="AG14" s="419">
        <v>2105.8135826097828</v>
      </c>
      <c r="AH14" s="419">
        <v>2164.0468557415602</v>
      </c>
    </row>
    <row r="15" spans="1:34" x14ac:dyDescent="0.2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  <c r="AE15" s="489"/>
      <c r="AF15" s="419"/>
      <c r="AG15" s="419"/>
      <c r="AH15" s="419"/>
    </row>
    <row r="16" spans="1:34" s="7" customFormat="1" x14ac:dyDescent="0.2">
      <c r="A16" s="245" t="s">
        <v>44</v>
      </c>
      <c r="B16" s="477" t="s">
        <v>282</v>
      </c>
      <c r="C16" s="477" t="s">
        <v>282</v>
      </c>
      <c r="D16" s="477" t="s">
        <v>282</v>
      </c>
      <c r="E16" s="477" t="s">
        <v>282</v>
      </c>
      <c r="F16" s="477" t="s">
        <v>282</v>
      </c>
      <c r="G16" s="477" t="s">
        <v>282</v>
      </c>
      <c r="H16" s="477" t="s">
        <v>282</v>
      </c>
      <c r="I16" s="477" t="s">
        <v>282</v>
      </c>
      <c r="J16" s="477" t="s">
        <v>282</v>
      </c>
      <c r="K16" s="477" t="s">
        <v>282</v>
      </c>
      <c r="L16" s="477" t="s">
        <v>282</v>
      </c>
      <c r="M16" s="477" t="s">
        <v>282</v>
      </c>
      <c r="N16" s="477" t="s">
        <v>282</v>
      </c>
      <c r="O16" s="477" t="s">
        <v>282</v>
      </c>
      <c r="P16" s="477" t="s">
        <v>282</v>
      </c>
      <c r="Q16" s="477" t="s">
        <v>282</v>
      </c>
      <c r="R16" s="477" t="s">
        <v>282</v>
      </c>
      <c r="S16" s="477" t="s">
        <v>282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  <c r="AE16" s="490">
        <v>14092.701611120041</v>
      </c>
      <c r="AF16" s="420">
        <v>13981.28740473252</v>
      </c>
      <c r="AG16" s="420">
        <v>13873.015034271299</v>
      </c>
      <c r="AH16" s="420">
        <v>14732.219099555443</v>
      </c>
    </row>
    <row r="17" spans="1:34" x14ac:dyDescent="0.2">
      <c r="A17" s="242" t="s">
        <v>80</v>
      </c>
      <c r="B17" s="477" t="s">
        <v>282</v>
      </c>
      <c r="C17" s="477" t="s">
        <v>282</v>
      </c>
      <c r="D17" s="477" t="s">
        <v>282</v>
      </c>
      <c r="E17" s="477" t="s">
        <v>282</v>
      </c>
      <c r="F17" s="477" t="s">
        <v>282</v>
      </c>
      <c r="G17" s="477" t="s">
        <v>282</v>
      </c>
      <c r="H17" s="477" t="s">
        <v>282</v>
      </c>
      <c r="I17" s="477" t="s">
        <v>282</v>
      </c>
      <c r="J17" s="477" t="s">
        <v>282</v>
      </c>
      <c r="K17" s="477" t="s">
        <v>282</v>
      </c>
      <c r="L17" s="477" t="s">
        <v>282</v>
      </c>
      <c r="M17" s="477" t="s">
        <v>282</v>
      </c>
      <c r="N17" s="477" t="s">
        <v>282</v>
      </c>
      <c r="O17" s="477" t="s">
        <v>282</v>
      </c>
      <c r="P17" s="477" t="s">
        <v>282</v>
      </c>
      <c r="Q17" s="477" t="s">
        <v>282</v>
      </c>
      <c r="R17" s="477" t="s">
        <v>282</v>
      </c>
      <c r="S17" s="477" t="s">
        <v>282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  <c r="AE17" s="489">
        <v>11673.094929245623</v>
      </c>
      <c r="AF17" s="419">
        <v>11680.713235924411</v>
      </c>
      <c r="AG17" s="419">
        <v>11616.334156847202</v>
      </c>
      <c r="AH17" s="419">
        <v>12371.216090798371</v>
      </c>
    </row>
    <row r="18" spans="1:34" x14ac:dyDescent="0.2">
      <c r="A18" s="242" t="s">
        <v>81</v>
      </c>
      <c r="B18" s="477" t="s">
        <v>282</v>
      </c>
      <c r="C18" s="477" t="s">
        <v>282</v>
      </c>
      <c r="D18" s="477" t="s">
        <v>282</v>
      </c>
      <c r="E18" s="477" t="s">
        <v>282</v>
      </c>
      <c r="F18" s="477" t="s">
        <v>282</v>
      </c>
      <c r="G18" s="477" t="s">
        <v>282</v>
      </c>
      <c r="H18" s="477" t="s">
        <v>282</v>
      </c>
      <c r="I18" s="477" t="s">
        <v>282</v>
      </c>
      <c r="J18" s="477" t="s">
        <v>282</v>
      </c>
      <c r="K18" s="477" t="s">
        <v>282</v>
      </c>
      <c r="L18" s="477" t="s">
        <v>282</v>
      </c>
      <c r="M18" s="477" t="s">
        <v>282</v>
      </c>
      <c r="N18" s="477" t="s">
        <v>282</v>
      </c>
      <c r="O18" s="477" t="s">
        <v>282</v>
      </c>
      <c r="P18" s="477" t="s">
        <v>282</v>
      </c>
      <c r="Q18" s="477" t="s">
        <v>282</v>
      </c>
      <c r="R18" s="477" t="s">
        <v>282</v>
      </c>
      <c r="S18" s="477" t="s">
        <v>282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  <c r="AE18" s="489">
        <v>1309.2255121417836</v>
      </c>
      <c r="AF18" s="419">
        <v>1274.7716039745812</v>
      </c>
      <c r="AG18" s="419">
        <v>1239.0585142024279</v>
      </c>
      <c r="AH18" s="419">
        <v>1299.0671752862067</v>
      </c>
    </row>
    <row r="19" spans="1:34" x14ac:dyDescent="0.2">
      <c r="A19" s="242" t="s">
        <v>82</v>
      </c>
      <c r="B19" s="477" t="s">
        <v>282</v>
      </c>
      <c r="C19" s="477" t="s">
        <v>282</v>
      </c>
      <c r="D19" s="477" t="s">
        <v>282</v>
      </c>
      <c r="E19" s="477" t="s">
        <v>282</v>
      </c>
      <c r="F19" s="477" t="s">
        <v>282</v>
      </c>
      <c r="G19" s="477" t="s">
        <v>282</v>
      </c>
      <c r="H19" s="477" t="s">
        <v>282</v>
      </c>
      <c r="I19" s="477" t="s">
        <v>282</v>
      </c>
      <c r="J19" s="477" t="s">
        <v>282</v>
      </c>
      <c r="K19" s="477" t="s">
        <v>282</v>
      </c>
      <c r="L19" s="477" t="s">
        <v>282</v>
      </c>
      <c r="M19" s="477" t="s">
        <v>282</v>
      </c>
      <c r="N19" s="477" t="s">
        <v>282</v>
      </c>
      <c r="O19" s="477" t="s">
        <v>282</v>
      </c>
      <c r="P19" s="477" t="s">
        <v>282</v>
      </c>
      <c r="Q19" s="477" t="s">
        <v>282</v>
      </c>
      <c r="R19" s="477" t="s">
        <v>282</v>
      </c>
      <c r="S19" s="477" t="s">
        <v>282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  <c r="AE19" s="489">
        <v>361.3564986115814</v>
      </c>
      <c r="AF19" s="419">
        <v>346.5419074627801</v>
      </c>
      <c r="AG19" s="419">
        <v>335.80324660547217</v>
      </c>
      <c r="AH19" s="419">
        <v>356.37980391921838</v>
      </c>
    </row>
    <row r="20" spans="1:34" s="7" customFormat="1" x14ac:dyDescent="0.2">
      <c r="A20" s="242" t="s">
        <v>83</v>
      </c>
      <c r="B20" s="477" t="s">
        <v>282</v>
      </c>
      <c r="C20" s="477" t="s">
        <v>282</v>
      </c>
      <c r="D20" s="477" t="s">
        <v>282</v>
      </c>
      <c r="E20" s="477" t="s">
        <v>282</v>
      </c>
      <c r="F20" s="477" t="s">
        <v>282</v>
      </c>
      <c r="G20" s="477" t="s">
        <v>282</v>
      </c>
      <c r="H20" s="477" t="s">
        <v>282</v>
      </c>
      <c r="I20" s="477" t="s">
        <v>282</v>
      </c>
      <c r="J20" s="477" t="s">
        <v>282</v>
      </c>
      <c r="K20" s="477" t="s">
        <v>282</v>
      </c>
      <c r="L20" s="477" t="s">
        <v>282</v>
      </c>
      <c r="M20" s="477" t="s">
        <v>282</v>
      </c>
      <c r="N20" s="477" t="s">
        <v>282</v>
      </c>
      <c r="O20" s="477" t="s">
        <v>282</v>
      </c>
      <c r="P20" s="477" t="s">
        <v>282</v>
      </c>
      <c r="Q20" s="477" t="s">
        <v>282</v>
      </c>
      <c r="R20" s="477" t="s">
        <v>282</v>
      </c>
      <c r="S20" s="477" t="s">
        <v>282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  <c r="AE20" s="489">
        <v>749.02467112096849</v>
      </c>
      <c r="AF20" s="419">
        <v>679.26065737073998</v>
      </c>
      <c r="AG20" s="419">
        <v>681.81911661614811</v>
      </c>
      <c r="AH20" s="419">
        <v>705.55602955168138</v>
      </c>
    </row>
    <row r="21" spans="1:34" s="7" customFormat="1" x14ac:dyDescent="0.2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  <c r="AE21" s="489"/>
      <c r="AF21" s="419"/>
      <c r="AG21" s="419"/>
      <c r="AH21" s="419"/>
    </row>
    <row r="22" spans="1:34" s="7" customFormat="1" x14ac:dyDescent="0.2">
      <c r="A22" s="245" t="s">
        <v>14</v>
      </c>
      <c r="B22" s="477" t="s">
        <v>282</v>
      </c>
      <c r="C22" s="477" t="s">
        <v>282</v>
      </c>
      <c r="D22" s="477" t="s">
        <v>282</v>
      </c>
      <c r="E22" s="477" t="s">
        <v>282</v>
      </c>
      <c r="F22" s="477" t="s">
        <v>282</v>
      </c>
      <c r="G22" s="477" t="s">
        <v>282</v>
      </c>
      <c r="H22" s="477" t="s">
        <v>282</v>
      </c>
      <c r="I22" s="477" t="s">
        <v>282</v>
      </c>
      <c r="J22" s="477" t="s">
        <v>282</v>
      </c>
      <c r="K22" s="477" t="s">
        <v>282</v>
      </c>
      <c r="L22" s="477" t="s">
        <v>282</v>
      </c>
      <c r="M22" s="477" t="s">
        <v>282</v>
      </c>
      <c r="N22" s="477" t="s">
        <v>282</v>
      </c>
      <c r="O22" s="477" t="s">
        <v>282</v>
      </c>
      <c r="P22" s="477" t="s">
        <v>282</v>
      </c>
      <c r="Q22" s="477" t="s">
        <v>282</v>
      </c>
      <c r="R22" s="477" t="s">
        <v>282</v>
      </c>
      <c r="S22" s="477" t="s">
        <v>282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  <c r="AE22" s="490">
        <v>14092.701611120041</v>
      </c>
      <c r="AF22" s="420">
        <v>13981.28740473252</v>
      </c>
      <c r="AG22" s="420">
        <v>13873.015034271299</v>
      </c>
      <c r="AH22" s="420">
        <v>14732.219099555443</v>
      </c>
    </row>
    <row r="23" spans="1:34" x14ac:dyDescent="0.2">
      <c r="A23" s="242" t="s">
        <v>157</v>
      </c>
      <c r="B23" s="477" t="s">
        <v>282</v>
      </c>
      <c r="C23" s="477" t="s">
        <v>282</v>
      </c>
      <c r="D23" s="477" t="s">
        <v>282</v>
      </c>
      <c r="E23" s="477" t="s">
        <v>282</v>
      </c>
      <c r="F23" s="477" t="s">
        <v>282</v>
      </c>
      <c r="G23" s="477" t="s">
        <v>282</v>
      </c>
      <c r="H23" s="477" t="s">
        <v>282</v>
      </c>
      <c r="I23" s="477" t="s">
        <v>282</v>
      </c>
      <c r="J23" s="477" t="s">
        <v>282</v>
      </c>
      <c r="K23" s="477" t="s">
        <v>282</v>
      </c>
      <c r="L23" s="477" t="s">
        <v>282</v>
      </c>
      <c r="M23" s="477" t="s">
        <v>282</v>
      </c>
      <c r="N23" s="477" t="s">
        <v>282</v>
      </c>
      <c r="O23" s="477" t="s">
        <v>282</v>
      </c>
      <c r="P23" s="477" t="s">
        <v>282</v>
      </c>
      <c r="Q23" s="477" t="s">
        <v>282</v>
      </c>
      <c r="R23" s="477" t="s">
        <v>282</v>
      </c>
      <c r="S23" s="477" t="s">
        <v>282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  <c r="AE23" s="489">
        <v>1468.3127613051588</v>
      </c>
      <c r="AF23" s="419">
        <v>1407.1974670207455</v>
      </c>
      <c r="AG23" s="419">
        <v>1367.9595849000466</v>
      </c>
      <c r="AH23" s="419">
        <v>1453.2123848732745</v>
      </c>
    </row>
    <row r="24" spans="1:34" x14ac:dyDescent="0.2">
      <c r="A24" s="242" t="s">
        <v>158</v>
      </c>
      <c r="B24" s="477" t="s">
        <v>282</v>
      </c>
      <c r="C24" s="477" t="s">
        <v>282</v>
      </c>
      <c r="D24" s="477" t="s">
        <v>282</v>
      </c>
      <c r="E24" s="477" t="s">
        <v>282</v>
      </c>
      <c r="F24" s="477" t="s">
        <v>282</v>
      </c>
      <c r="G24" s="477" t="s">
        <v>282</v>
      </c>
      <c r="H24" s="477" t="s">
        <v>282</v>
      </c>
      <c r="I24" s="477" t="s">
        <v>282</v>
      </c>
      <c r="J24" s="477" t="s">
        <v>282</v>
      </c>
      <c r="K24" s="477" t="s">
        <v>282</v>
      </c>
      <c r="L24" s="477" t="s">
        <v>282</v>
      </c>
      <c r="M24" s="477" t="s">
        <v>282</v>
      </c>
      <c r="N24" s="477" t="s">
        <v>282</v>
      </c>
      <c r="O24" s="477" t="s">
        <v>282</v>
      </c>
      <c r="P24" s="477" t="s">
        <v>282</v>
      </c>
      <c r="Q24" s="477" t="s">
        <v>282</v>
      </c>
      <c r="R24" s="477" t="s">
        <v>282</v>
      </c>
      <c r="S24" s="477" t="s">
        <v>282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  <c r="AE24" s="489">
        <v>1852.1255347469112</v>
      </c>
      <c r="AF24" s="419">
        <v>1847.623103108479</v>
      </c>
      <c r="AG24" s="419">
        <v>1846.4096334298881</v>
      </c>
      <c r="AH24" s="419">
        <v>1952.4235186709197</v>
      </c>
    </row>
    <row r="25" spans="1:34" x14ac:dyDescent="0.2">
      <c r="A25" s="242" t="s">
        <v>159</v>
      </c>
      <c r="B25" s="477" t="s">
        <v>282</v>
      </c>
      <c r="C25" s="477" t="s">
        <v>282</v>
      </c>
      <c r="D25" s="477" t="s">
        <v>282</v>
      </c>
      <c r="E25" s="477" t="s">
        <v>282</v>
      </c>
      <c r="F25" s="477" t="s">
        <v>282</v>
      </c>
      <c r="G25" s="477" t="s">
        <v>282</v>
      </c>
      <c r="H25" s="477" t="s">
        <v>282</v>
      </c>
      <c r="I25" s="477" t="s">
        <v>282</v>
      </c>
      <c r="J25" s="477" t="s">
        <v>282</v>
      </c>
      <c r="K25" s="477" t="s">
        <v>282</v>
      </c>
      <c r="L25" s="477" t="s">
        <v>282</v>
      </c>
      <c r="M25" s="477" t="s">
        <v>282</v>
      </c>
      <c r="N25" s="477" t="s">
        <v>282</v>
      </c>
      <c r="O25" s="477" t="s">
        <v>282</v>
      </c>
      <c r="P25" s="477" t="s">
        <v>282</v>
      </c>
      <c r="Q25" s="477" t="s">
        <v>282</v>
      </c>
      <c r="R25" s="477" t="s">
        <v>282</v>
      </c>
      <c r="S25" s="477" t="s">
        <v>282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  <c r="AE25" s="489">
        <v>359.72729169350623</v>
      </c>
      <c r="AF25" s="419">
        <v>358.659600761332</v>
      </c>
      <c r="AG25" s="419">
        <v>336.30014360469028</v>
      </c>
      <c r="AH25" s="419">
        <v>341.8928880613621</v>
      </c>
    </row>
    <row r="26" spans="1:34" x14ac:dyDescent="0.2">
      <c r="A26" s="242" t="s">
        <v>160</v>
      </c>
      <c r="B26" s="477" t="s">
        <v>282</v>
      </c>
      <c r="C26" s="477" t="s">
        <v>282</v>
      </c>
      <c r="D26" s="477" t="s">
        <v>282</v>
      </c>
      <c r="E26" s="477" t="s">
        <v>282</v>
      </c>
      <c r="F26" s="477" t="s">
        <v>282</v>
      </c>
      <c r="G26" s="477" t="s">
        <v>282</v>
      </c>
      <c r="H26" s="477" t="s">
        <v>282</v>
      </c>
      <c r="I26" s="477" t="s">
        <v>282</v>
      </c>
      <c r="J26" s="477" t="s">
        <v>282</v>
      </c>
      <c r="K26" s="477" t="s">
        <v>282</v>
      </c>
      <c r="L26" s="477" t="s">
        <v>282</v>
      </c>
      <c r="M26" s="477" t="s">
        <v>282</v>
      </c>
      <c r="N26" s="477" t="s">
        <v>282</v>
      </c>
      <c r="O26" s="477" t="s">
        <v>282</v>
      </c>
      <c r="P26" s="477" t="s">
        <v>282</v>
      </c>
      <c r="Q26" s="477" t="s">
        <v>282</v>
      </c>
      <c r="R26" s="477" t="s">
        <v>282</v>
      </c>
      <c r="S26" s="477" t="s">
        <v>282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  <c r="AE26" s="489">
        <v>777.45079576850208</v>
      </c>
      <c r="AF26" s="419">
        <v>766.34773727418758</v>
      </c>
      <c r="AG26" s="419">
        <v>735.1674833381436</v>
      </c>
      <c r="AH26" s="419">
        <v>780.98511457828022</v>
      </c>
    </row>
    <row r="27" spans="1:34" s="7" customFormat="1" x14ac:dyDescent="0.2">
      <c r="A27" s="242" t="s">
        <v>161</v>
      </c>
      <c r="B27" s="477" t="s">
        <v>282</v>
      </c>
      <c r="C27" s="477" t="s">
        <v>282</v>
      </c>
      <c r="D27" s="477" t="s">
        <v>282</v>
      </c>
      <c r="E27" s="477" t="s">
        <v>282</v>
      </c>
      <c r="F27" s="477" t="s">
        <v>282</v>
      </c>
      <c r="G27" s="477" t="s">
        <v>282</v>
      </c>
      <c r="H27" s="477" t="s">
        <v>282</v>
      </c>
      <c r="I27" s="477" t="s">
        <v>282</v>
      </c>
      <c r="J27" s="477" t="s">
        <v>282</v>
      </c>
      <c r="K27" s="477" t="s">
        <v>282</v>
      </c>
      <c r="L27" s="477" t="s">
        <v>282</v>
      </c>
      <c r="M27" s="477" t="s">
        <v>282</v>
      </c>
      <c r="N27" s="477" t="s">
        <v>282</v>
      </c>
      <c r="O27" s="477" t="s">
        <v>282</v>
      </c>
      <c r="P27" s="477" t="s">
        <v>282</v>
      </c>
      <c r="Q27" s="477" t="s">
        <v>282</v>
      </c>
      <c r="R27" s="477" t="s">
        <v>282</v>
      </c>
      <c r="S27" s="477" t="s">
        <v>282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  <c r="AE27" s="489">
        <v>2807.8141587658556</v>
      </c>
      <c r="AF27" s="419">
        <v>2774.9507820112253</v>
      </c>
      <c r="AG27" s="419">
        <v>2780.972705164932</v>
      </c>
      <c r="AH27" s="419">
        <v>2966.7449854798906</v>
      </c>
    </row>
    <row r="28" spans="1:34" x14ac:dyDescent="0.2">
      <c r="A28" s="242" t="s">
        <v>162</v>
      </c>
      <c r="B28" s="477" t="s">
        <v>282</v>
      </c>
      <c r="C28" s="477" t="s">
        <v>282</v>
      </c>
      <c r="D28" s="477" t="s">
        <v>282</v>
      </c>
      <c r="E28" s="477" t="s">
        <v>282</v>
      </c>
      <c r="F28" s="477" t="s">
        <v>282</v>
      </c>
      <c r="G28" s="477" t="s">
        <v>282</v>
      </c>
      <c r="H28" s="477" t="s">
        <v>282</v>
      </c>
      <c r="I28" s="477" t="s">
        <v>282</v>
      </c>
      <c r="J28" s="477" t="s">
        <v>282</v>
      </c>
      <c r="K28" s="477" t="s">
        <v>282</v>
      </c>
      <c r="L28" s="477" t="s">
        <v>282</v>
      </c>
      <c r="M28" s="477" t="s">
        <v>282</v>
      </c>
      <c r="N28" s="477" t="s">
        <v>282</v>
      </c>
      <c r="O28" s="477" t="s">
        <v>282</v>
      </c>
      <c r="P28" s="477" t="s">
        <v>282</v>
      </c>
      <c r="Q28" s="477" t="s">
        <v>282</v>
      </c>
      <c r="R28" s="477" t="s">
        <v>282</v>
      </c>
      <c r="S28" s="477" t="s">
        <v>282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  <c r="AE28" s="489">
        <v>1076.3007625796786</v>
      </c>
      <c r="AF28" s="419">
        <v>1101.7177529341325</v>
      </c>
      <c r="AG28" s="419">
        <v>1084.5448790559026</v>
      </c>
      <c r="AH28" s="419">
        <v>1145.7805842262303</v>
      </c>
    </row>
    <row r="29" spans="1:34" x14ac:dyDescent="0.2">
      <c r="A29" s="242" t="s">
        <v>163</v>
      </c>
      <c r="B29" s="477" t="s">
        <v>282</v>
      </c>
      <c r="C29" s="477" t="s">
        <v>282</v>
      </c>
      <c r="D29" s="477" t="s">
        <v>282</v>
      </c>
      <c r="E29" s="477" t="s">
        <v>282</v>
      </c>
      <c r="F29" s="477" t="s">
        <v>282</v>
      </c>
      <c r="G29" s="477" t="s">
        <v>282</v>
      </c>
      <c r="H29" s="477" t="s">
        <v>282</v>
      </c>
      <c r="I29" s="477" t="s">
        <v>282</v>
      </c>
      <c r="J29" s="477" t="s">
        <v>282</v>
      </c>
      <c r="K29" s="477" t="s">
        <v>282</v>
      </c>
      <c r="L29" s="477" t="s">
        <v>282</v>
      </c>
      <c r="M29" s="477" t="s">
        <v>282</v>
      </c>
      <c r="N29" s="477" t="s">
        <v>282</v>
      </c>
      <c r="O29" s="477" t="s">
        <v>282</v>
      </c>
      <c r="P29" s="477" t="s">
        <v>282</v>
      </c>
      <c r="Q29" s="477" t="s">
        <v>282</v>
      </c>
      <c r="R29" s="477" t="s">
        <v>282</v>
      </c>
      <c r="S29" s="477" t="s">
        <v>282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  <c r="AE29" s="489">
        <v>3295.596286431989</v>
      </c>
      <c r="AF29" s="419">
        <v>3290.4558601980543</v>
      </c>
      <c r="AG29" s="419">
        <v>3235.0801716494616</v>
      </c>
      <c r="AH29" s="419">
        <v>3505.3047155073</v>
      </c>
    </row>
    <row r="30" spans="1:34" x14ac:dyDescent="0.2">
      <c r="A30" s="242" t="s">
        <v>164</v>
      </c>
      <c r="B30" s="477" t="s">
        <v>282</v>
      </c>
      <c r="C30" s="477" t="s">
        <v>282</v>
      </c>
      <c r="D30" s="477" t="s">
        <v>282</v>
      </c>
      <c r="E30" s="477" t="s">
        <v>282</v>
      </c>
      <c r="F30" s="477" t="s">
        <v>282</v>
      </c>
      <c r="G30" s="477" t="s">
        <v>282</v>
      </c>
      <c r="H30" s="477" t="s">
        <v>282</v>
      </c>
      <c r="I30" s="477" t="s">
        <v>282</v>
      </c>
      <c r="J30" s="477" t="s">
        <v>282</v>
      </c>
      <c r="K30" s="477" t="s">
        <v>282</v>
      </c>
      <c r="L30" s="477" t="s">
        <v>282</v>
      </c>
      <c r="M30" s="477" t="s">
        <v>282</v>
      </c>
      <c r="N30" s="477" t="s">
        <v>282</v>
      </c>
      <c r="O30" s="477" t="s">
        <v>282</v>
      </c>
      <c r="P30" s="477" t="s">
        <v>282</v>
      </c>
      <c r="Q30" s="477" t="s">
        <v>282</v>
      </c>
      <c r="R30" s="477" t="s">
        <v>282</v>
      </c>
      <c r="S30" s="477" t="s">
        <v>282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  <c r="AE30" s="489">
        <v>1068.5568219074551</v>
      </c>
      <c r="AF30" s="419">
        <v>1068.4239964928313</v>
      </c>
      <c r="AG30" s="419">
        <v>1074.9991447682503</v>
      </c>
      <c r="AH30" s="419">
        <v>1133.0198996283464</v>
      </c>
    </row>
    <row r="31" spans="1:34" x14ac:dyDescent="0.2">
      <c r="A31" s="242" t="s">
        <v>165</v>
      </c>
      <c r="B31" s="477" t="s">
        <v>282</v>
      </c>
      <c r="C31" s="477" t="s">
        <v>282</v>
      </c>
      <c r="D31" s="477" t="s">
        <v>282</v>
      </c>
      <c r="E31" s="477" t="s">
        <v>282</v>
      </c>
      <c r="F31" s="477" t="s">
        <v>282</v>
      </c>
      <c r="G31" s="477" t="s">
        <v>282</v>
      </c>
      <c r="H31" s="477" t="s">
        <v>282</v>
      </c>
      <c r="I31" s="477" t="s">
        <v>282</v>
      </c>
      <c r="J31" s="477" t="s">
        <v>282</v>
      </c>
      <c r="K31" s="477" t="s">
        <v>282</v>
      </c>
      <c r="L31" s="477" t="s">
        <v>282</v>
      </c>
      <c r="M31" s="477" t="s">
        <v>282</v>
      </c>
      <c r="N31" s="477" t="s">
        <v>282</v>
      </c>
      <c r="O31" s="477" t="s">
        <v>282</v>
      </c>
      <c r="P31" s="477" t="s">
        <v>282</v>
      </c>
      <c r="Q31" s="477" t="s">
        <v>282</v>
      </c>
      <c r="R31" s="477" t="s">
        <v>282</v>
      </c>
      <c r="S31" s="477" t="s">
        <v>282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  <c r="AE31" s="491">
        <v>1386.8171979209737</v>
      </c>
      <c r="AF31" s="365">
        <v>1365.9111049315179</v>
      </c>
      <c r="AG31" s="365">
        <v>1411.5812883599378</v>
      </c>
      <c r="AH31" s="419">
        <v>1452.8550085298389</v>
      </c>
    </row>
    <row r="32" spans="1:34" ht="12.75" x14ac:dyDescent="0.2">
      <c r="T32" s="244"/>
      <c r="U32" s="244"/>
      <c r="V32" s="244"/>
      <c r="W32" s="13"/>
      <c r="X32" s="13"/>
      <c r="Y32" s="13"/>
      <c r="AD32" s="25"/>
    </row>
    <row r="33" spans="1:30" ht="12.7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</row>
    <row r="34" spans="1:30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</row>
    <row r="35" spans="1:30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</row>
    <row r="36" spans="1:3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30" x14ac:dyDescent="0.2">
      <c r="R45" s="13"/>
    </row>
  </sheetData>
  <mergeCells count="1">
    <mergeCell ref="A1:A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80"/>
  <sheetViews>
    <sheetView tabSelected="1" topLeftCell="A42" workbookViewId="0">
      <selection activeCell="A63" sqref="A63:AH63"/>
    </sheetView>
  </sheetViews>
  <sheetFormatPr defaultColWidth="9.140625" defaultRowHeight="12" x14ac:dyDescent="0.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55" customWidth="1"/>
    <col min="33" max="33" width="9.140625" style="5"/>
    <col min="34" max="34" width="11" style="593" customWidth="1"/>
    <col min="35" max="16384" width="9.140625" style="5"/>
  </cols>
  <sheetData>
    <row r="1" spans="1:34" ht="27.75" customHeight="1" x14ac:dyDescent="0.2">
      <c r="A1" s="600" t="s">
        <v>276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4" x14ac:dyDescent="0.2">
      <c r="A2" s="607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256</v>
      </c>
      <c r="S2" s="190" t="s">
        <v>257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344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608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5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  <c r="AE4" s="423"/>
      <c r="AF4" s="518"/>
      <c r="AG4" s="551"/>
      <c r="AH4" s="423"/>
    </row>
    <row r="5" spans="1:34" x14ac:dyDescent="0.2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  <c r="AE5" s="345"/>
      <c r="AF5" s="518"/>
      <c r="AG5" s="518"/>
      <c r="AH5" s="423"/>
    </row>
    <row r="6" spans="1:34" x14ac:dyDescent="0.2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  <c r="AE6" s="354">
        <v>1533.4161910193789</v>
      </c>
      <c r="AF6" s="452">
        <v>1397.1811719905011</v>
      </c>
      <c r="AG6" s="354">
        <v>1603.9460498333915</v>
      </c>
      <c r="AH6" s="419">
        <v>1689.5823765746377</v>
      </c>
    </row>
    <row r="7" spans="1:34" x14ac:dyDescent="0.2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  <c r="AE7" s="354">
        <v>4614.4099013465684</v>
      </c>
      <c r="AF7" s="354">
        <v>4663.123513711269</v>
      </c>
      <c r="AG7" s="354">
        <v>4710.3918515135756</v>
      </c>
      <c r="AH7" s="419">
        <v>4623.6097326963791</v>
      </c>
    </row>
    <row r="8" spans="1:34" x14ac:dyDescent="0.2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  <c r="AE8" s="354">
        <v>142.38841371427509</v>
      </c>
      <c r="AF8" s="354">
        <v>174.45225648150105</v>
      </c>
      <c r="AG8" s="354">
        <v>124.05699585163674</v>
      </c>
      <c r="AH8" s="419">
        <v>110.28209155084396</v>
      </c>
    </row>
    <row r="9" spans="1:34" ht="24" x14ac:dyDescent="0.2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354">
        <v>317.49383779550539</v>
      </c>
      <c r="AG9" s="354">
        <v>369.44975240636211</v>
      </c>
      <c r="AH9" s="419">
        <v>665.29041982405067</v>
      </c>
    </row>
    <row r="10" spans="1:34" x14ac:dyDescent="0.2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  <c r="AE10" s="419">
        <v>36.641249234479389</v>
      </c>
      <c r="AF10" s="354">
        <v>33.93996303705984</v>
      </c>
      <c r="AG10" s="354">
        <v>25.442861918728088</v>
      </c>
      <c r="AH10" s="419">
        <v>31.284705432464982</v>
      </c>
    </row>
    <row r="11" spans="1:34" s="7" customFormat="1" x14ac:dyDescent="0.2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  <c r="AE11" s="420">
        <v>5592.40191934635</v>
      </c>
      <c r="AF11" s="452">
        <v>5558.1080619129816</v>
      </c>
      <c r="AG11" s="452">
        <v>5975.9240295659647</v>
      </c>
      <c r="AH11" s="420">
        <v>6069.9394791191226</v>
      </c>
    </row>
    <row r="12" spans="1:34" x14ac:dyDescent="0.2">
      <c r="A12" s="256" t="s">
        <v>277</v>
      </c>
      <c r="B12" s="273" t="s">
        <v>282</v>
      </c>
      <c r="C12" s="273" t="s">
        <v>282</v>
      </c>
      <c r="D12" s="273" t="s">
        <v>282</v>
      </c>
      <c r="E12" s="273" t="s">
        <v>282</v>
      </c>
      <c r="F12" s="273" t="s">
        <v>282</v>
      </c>
      <c r="G12" s="273" t="s">
        <v>282</v>
      </c>
      <c r="H12" s="273" t="s">
        <v>282</v>
      </c>
      <c r="I12" s="273" t="s">
        <v>282</v>
      </c>
      <c r="J12" s="273" t="s">
        <v>282</v>
      </c>
      <c r="K12" s="273" t="s">
        <v>282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  <c r="AE12" s="419">
        <v>1561.2772605385728</v>
      </c>
      <c r="AF12" s="419">
        <v>1529.7954652173182</v>
      </c>
      <c r="AG12" s="419">
        <v>1706.5962375405636</v>
      </c>
      <c r="AH12" s="419">
        <v>1785.2601881546436</v>
      </c>
    </row>
    <row r="13" spans="1:34" x14ac:dyDescent="0.2">
      <c r="A13" s="256" t="s">
        <v>278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  <c r="AE13" s="419">
        <v>736.30073149031705</v>
      </c>
      <c r="AF13" s="419">
        <v>751.20527383482886</v>
      </c>
      <c r="AG13" s="419">
        <v>764.77285578917656</v>
      </c>
      <c r="AH13" s="419">
        <v>873.33352020790721</v>
      </c>
    </row>
    <row r="14" spans="1:34" x14ac:dyDescent="0.2">
      <c r="A14" s="256" t="s">
        <v>279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  <c r="AE14" s="419">
        <v>3294.8239273174659</v>
      </c>
      <c r="AF14" s="419">
        <v>3277.1073228608534</v>
      </c>
      <c r="AG14" s="419">
        <v>3504.5549362362149</v>
      </c>
      <c r="AH14" s="419">
        <v>3411.3457707566035</v>
      </c>
    </row>
    <row r="15" spans="1:34" x14ac:dyDescent="0.2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  <c r="AE15" s="419"/>
      <c r="AF15" s="419"/>
      <c r="AG15" s="419"/>
      <c r="AH15" s="419"/>
    </row>
    <row r="16" spans="1:34" x14ac:dyDescent="0.2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  <c r="AE16" s="420"/>
      <c r="AF16" s="419"/>
      <c r="AG16" s="420"/>
      <c r="AH16" s="420"/>
    </row>
    <row r="17" spans="1:34" x14ac:dyDescent="0.2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  <c r="AE17" s="419">
        <v>23.04532158828362</v>
      </c>
      <c r="AF17" s="419">
        <v>9.6641767778755234</v>
      </c>
      <c r="AG17" s="354">
        <v>14.067345486530986</v>
      </c>
      <c r="AH17" s="419">
        <v>10.224680462054918</v>
      </c>
    </row>
    <row r="18" spans="1:34" x14ac:dyDescent="0.2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  <c r="AE18" s="419">
        <v>33.871450999366594</v>
      </c>
      <c r="AF18" s="419">
        <v>32.289511021976089</v>
      </c>
      <c r="AG18" s="354">
        <v>22.448611494374411</v>
      </c>
      <c r="AH18" s="419">
        <v>28.534600871663397</v>
      </c>
    </row>
    <row r="19" spans="1:34" x14ac:dyDescent="0.2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  <c r="AE19" s="419">
        <v>0.73566117667038178</v>
      </c>
      <c r="AF19" s="419">
        <v>1.0080665627231413</v>
      </c>
      <c r="AG19" s="354" t="s">
        <v>46</v>
      </c>
      <c r="AH19" s="419" t="s">
        <v>46</v>
      </c>
    </row>
    <row r="20" spans="1:34" ht="24" x14ac:dyDescent="0.2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  <c r="AE20" s="419">
        <v>4.4664972772064342</v>
      </c>
      <c r="AF20" s="419">
        <v>2.4330527031386637</v>
      </c>
      <c r="AG20" s="354">
        <v>0.78119913554615883</v>
      </c>
      <c r="AH20" s="419">
        <v>1.0561298028512733</v>
      </c>
    </row>
    <row r="21" spans="1:34" x14ac:dyDescent="0.2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  <c r="AE21" s="419" t="s">
        <v>46</v>
      </c>
      <c r="AF21" s="419" t="s">
        <v>339</v>
      </c>
      <c r="AG21" s="354">
        <v>2.6039180027948592</v>
      </c>
      <c r="AH21" s="419">
        <v>1.2917880396361594</v>
      </c>
    </row>
    <row r="22" spans="1:34" s="7" customFormat="1" x14ac:dyDescent="0.2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  <c r="AE22" s="420">
        <v>62.118931041527055</v>
      </c>
      <c r="AF22" s="420">
        <v>42.790232556964746</v>
      </c>
      <c r="AG22" s="452">
        <v>36.168503282054267</v>
      </c>
      <c r="AH22" s="420">
        <v>39.37271721294217</v>
      </c>
    </row>
    <row r="23" spans="1:34" x14ac:dyDescent="0.2">
      <c r="A23" s="256" t="s">
        <v>277</v>
      </c>
      <c r="B23" s="273" t="s">
        <v>282</v>
      </c>
      <c r="C23" s="273" t="s">
        <v>282</v>
      </c>
      <c r="D23" s="273" t="s">
        <v>282</v>
      </c>
      <c r="E23" s="273" t="s">
        <v>282</v>
      </c>
      <c r="F23" s="273" t="s">
        <v>282</v>
      </c>
      <c r="G23" s="273" t="s">
        <v>282</v>
      </c>
      <c r="H23" s="273" t="s">
        <v>282</v>
      </c>
      <c r="I23" s="273" t="s">
        <v>282</v>
      </c>
      <c r="J23" s="273" t="s">
        <v>282</v>
      </c>
      <c r="K23" s="273" t="s">
        <v>282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  <c r="AE23" s="419">
        <v>36.333885769953646</v>
      </c>
      <c r="AF23" s="419">
        <v>20.277468400516494</v>
      </c>
      <c r="AG23" s="419">
        <v>24.241029480132696</v>
      </c>
      <c r="AH23" s="419">
        <v>22.51587338611732</v>
      </c>
    </row>
    <row r="24" spans="1:34" x14ac:dyDescent="0.2">
      <c r="A24" s="256" t="s">
        <v>278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  <c r="AE24" s="419">
        <v>5.9443580164659267</v>
      </c>
      <c r="AF24" s="419">
        <v>3.3366898772543658</v>
      </c>
      <c r="AG24" s="419">
        <v>6.855637054229538</v>
      </c>
      <c r="AH24" s="419">
        <v>5.624561761229959</v>
      </c>
    </row>
    <row r="25" spans="1:34" x14ac:dyDescent="0.2">
      <c r="A25" s="256" t="s">
        <v>279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  <c r="AE25" s="419">
        <v>19.84068725510744</v>
      </c>
      <c r="AF25" s="419">
        <v>19.176074279193884</v>
      </c>
      <c r="AG25" s="419">
        <v>5.0718367476920232</v>
      </c>
      <c r="AH25" s="419">
        <v>11.2322820655949</v>
      </c>
    </row>
    <row r="26" spans="1:34" x14ac:dyDescent="0.2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  <c r="AE26" s="419"/>
      <c r="AF26" s="419"/>
      <c r="AG26" s="419"/>
      <c r="AH26" s="419"/>
    </row>
    <row r="27" spans="1:34" x14ac:dyDescent="0.2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  <c r="AE27" s="420"/>
      <c r="AF27" s="419"/>
      <c r="AG27" s="420"/>
      <c r="AH27" s="420"/>
    </row>
    <row r="28" spans="1:34" x14ac:dyDescent="0.2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  <c r="AE28" s="419">
        <v>487.03655787516851</v>
      </c>
      <c r="AF28" s="419">
        <v>478.92019964615884</v>
      </c>
      <c r="AG28" s="354">
        <v>412.96607766559231</v>
      </c>
      <c r="AH28" s="419">
        <v>423.19281876839983</v>
      </c>
    </row>
    <row r="29" spans="1:34" x14ac:dyDescent="0.2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  <c r="AE29" s="419">
        <v>1145.2277449304063</v>
      </c>
      <c r="AF29" s="419">
        <v>1149.014568284545</v>
      </c>
      <c r="AG29" s="354">
        <v>1153.2415447255914</v>
      </c>
      <c r="AH29" s="419">
        <v>986.83541531033438</v>
      </c>
    </row>
    <row r="30" spans="1:34" x14ac:dyDescent="0.2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  <c r="AE30" s="419">
        <v>7.3628196909336197</v>
      </c>
      <c r="AF30" s="419">
        <v>21.350642305406467</v>
      </c>
      <c r="AG30" s="354">
        <v>9.5600274253036055</v>
      </c>
      <c r="AH30" s="419">
        <v>5.0444965156973609</v>
      </c>
    </row>
    <row r="31" spans="1:34" ht="24" x14ac:dyDescent="0.2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  <c r="AE31" s="419">
        <v>104.00813342841408</v>
      </c>
      <c r="AF31" s="419">
        <v>87.720292389053412</v>
      </c>
      <c r="AG31" s="354">
        <v>17.422110236671578</v>
      </c>
      <c r="AH31" s="419">
        <v>77.073501901057995</v>
      </c>
    </row>
    <row r="32" spans="1:34" x14ac:dyDescent="0.2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  <c r="AE32" s="419">
        <v>6.9935422907770004</v>
      </c>
      <c r="AF32" s="419">
        <v>7.3035799520335649</v>
      </c>
      <c r="AG32" s="354">
        <v>2.9197495918434448</v>
      </c>
      <c r="AH32" s="419">
        <v>1.1458619835518249</v>
      </c>
    </row>
    <row r="33" spans="1:34" s="7" customFormat="1" x14ac:dyDescent="0.2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  <c r="AE33" s="420">
        <v>1413.3462121156938</v>
      </c>
      <c r="AF33" s="420">
        <v>1409.6706178950892</v>
      </c>
      <c r="AG33" s="452">
        <v>1432.2203848022866</v>
      </c>
      <c r="AH33" s="420">
        <v>1268.1518067142758</v>
      </c>
    </row>
    <row r="34" spans="1:34" x14ac:dyDescent="0.2">
      <c r="A34" s="272" t="s">
        <v>277</v>
      </c>
      <c r="B34" s="273" t="s">
        <v>282</v>
      </c>
      <c r="C34" s="273" t="s">
        <v>282</v>
      </c>
      <c r="D34" s="273" t="s">
        <v>282</v>
      </c>
      <c r="E34" s="273" t="s">
        <v>282</v>
      </c>
      <c r="F34" s="273" t="s">
        <v>282</v>
      </c>
      <c r="G34" s="273" t="s">
        <v>282</v>
      </c>
      <c r="H34" s="273" t="s">
        <v>282</v>
      </c>
      <c r="I34" s="273" t="s">
        <v>282</v>
      </c>
      <c r="J34" s="273" t="s">
        <v>282</v>
      </c>
      <c r="K34" s="273" t="s">
        <v>282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  <c r="AE34" s="419">
        <v>314.27313178770106</v>
      </c>
      <c r="AF34" s="419">
        <v>327.56613392519751</v>
      </c>
      <c r="AG34" s="419">
        <v>365.35491381799125</v>
      </c>
      <c r="AH34" s="419">
        <v>302.36648091824384</v>
      </c>
    </row>
    <row r="35" spans="1:34" x14ac:dyDescent="0.2">
      <c r="A35" s="272" t="s">
        <v>278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  <c r="AE35" s="419">
        <v>166.0451001283451</v>
      </c>
      <c r="AF35" s="419">
        <v>174.65461511685524</v>
      </c>
      <c r="AG35" s="419">
        <v>173.48197535838452</v>
      </c>
      <c r="AH35" s="419">
        <v>134.79320538896602</v>
      </c>
    </row>
    <row r="36" spans="1:34" x14ac:dyDescent="0.2">
      <c r="A36" s="272" t="s">
        <v>279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  <c r="AE36" s="419">
        <v>933.02798019964814</v>
      </c>
      <c r="AF36" s="419">
        <v>907.44986885303115</v>
      </c>
      <c r="AG36" s="419">
        <v>893.38349562590952</v>
      </c>
      <c r="AH36" s="419">
        <v>830.99212040707118</v>
      </c>
    </row>
    <row r="37" spans="1:34" x14ac:dyDescent="0.2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  <c r="AE37" s="419"/>
      <c r="AF37" s="419"/>
      <c r="AG37" s="419"/>
      <c r="AH37" s="419"/>
    </row>
    <row r="38" spans="1:34" x14ac:dyDescent="0.2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  <c r="AE38" s="420"/>
      <c r="AF38" s="419"/>
      <c r="AG38" s="420"/>
      <c r="AH38" s="420"/>
    </row>
    <row r="39" spans="1:34" x14ac:dyDescent="0.2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  <c r="AE39" s="419">
        <v>14.695951988029179</v>
      </c>
      <c r="AF39" s="419">
        <v>16.675898979764632</v>
      </c>
      <c r="AG39" s="354">
        <v>18.471520979940831</v>
      </c>
      <c r="AH39" s="419">
        <v>14.79772103103573</v>
      </c>
    </row>
    <row r="40" spans="1:34" x14ac:dyDescent="0.2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  <c r="AE40" s="419">
        <v>76.301142700282668</v>
      </c>
      <c r="AF40" s="419">
        <v>86.628676892041938</v>
      </c>
      <c r="AG40" s="354">
        <v>90.920342294785925</v>
      </c>
      <c r="AH40" s="419">
        <v>96.933399504536069</v>
      </c>
    </row>
    <row r="41" spans="1:34" x14ac:dyDescent="0.2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  <c r="AE41" s="419">
        <v>0.7764692888904613</v>
      </c>
      <c r="AF41" s="419">
        <v>1.4831199410976301</v>
      </c>
      <c r="AG41" s="354">
        <v>1.7977206900366065</v>
      </c>
      <c r="AH41" s="419">
        <v>4.2022412175243691</v>
      </c>
    </row>
    <row r="42" spans="1:34" x14ac:dyDescent="0.2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  <c r="AE42" s="419">
        <v>0.5137689404544924</v>
      </c>
      <c r="AF42" s="419" t="s">
        <v>339</v>
      </c>
      <c r="AG42" s="354">
        <v>1.1073573966094215</v>
      </c>
      <c r="AH42" s="419">
        <v>0.92355655505387657</v>
      </c>
    </row>
    <row r="43" spans="1:34" x14ac:dyDescent="0.2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  <c r="AE43" s="419">
        <v>0.65044727722064033</v>
      </c>
      <c r="AF43" s="419">
        <v>1.2090029817651455</v>
      </c>
      <c r="AG43" s="354">
        <v>1.006602608753332</v>
      </c>
      <c r="AH43" s="419">
        <v>1.6856503830101293</v>
      </c>
    </row>
    <row r="44" spans="1:34" s="7" customFormat="1" x14ac:dyDescent="0.2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  <c r="AE44" s="420">
        <v>88.392263214312294</v>
      </c>
      <c r="AF44" s="420">
        <v>100.00383749508589</v>
      </c>
      <c r="AG44" s="452">
        <v>106.23089781099594</v>
      </c>
      <c r="AH44" s="420">
        <v>109.70904851075579</v>
      </c>
    </row>
    <row r="45" spans="1:34" x14ac:dyDescent="0.2">
      <c r="A45" s="272" t="s">
        <v>277</v>
      </c>
      <c r="B45" s="273" t="s">
        <v>282</v>
      </c>
      <c r="C45" s="273" t="s">
        <v>282</v>
      </c>
      <c r="D45" s="273" t="s">
        <v>282</v>
      </c>
      <c r="E45" s="273" t="s">
        <v>282</v>
      </c>
      <c r="F45" s="273" t="s">
        <v>282</v>
      </c>
      <c r="G45" s="273" t="s">
        <v>282</v>
      </c>
      <c r="H45" s="273" t="s">
        <v>282</v>
      </c>
      <c r="I45" s="273" t="s">
        <v>282</v>
      </c>
      <c r="J45" s="273" t="s">
        <v>282</v>
      </c>
      <c r="K45" s="273" t="s">
        <v>282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  <c r="AE45" s="419">
        <v>19.964835678331667</v>
      </c>
      <c r="AF45" s="419">
        <v>31.986979866216799</v>
      </c>
      <c r="AG45" s="419">
        <v>28.918463965672071</v>
      </c>
      <c r="AH45" s="419">
        <v>23.329105616935195</v>
      </c>
    </row>
    <row r="46" spans="1:34" x14ac:dyDescent="0.2">
      <c r="A46" s="272" t="s">
        <v>278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  <c r="AE46" s="419">
        <v>32.109975378718367</v>
      </c>
      <c r="AF46" s="419">
        <v>28.012339474489231</v>
      </c>
      <c r="AG46" s="419">
        <v>31.116388594046917</v>
      </c>
      <c r="AH46" s="419">
        <v>31.687925235133978</v>
      </c>
    </row>
    <row r="47" spans="1:34" x14ac:dyDescent="0.2">
      <c r="A47" s="272" t="s">
        <v>279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  <c r="AE47" s="419">
        <v>36.317452157262267</v>
      </c>
      <c r="AF47" s="419">
        <v>40.004518154379824</v>
      </c>
      <c r="AG47" s="419">
        <v>46.196045251276935</v>
      </c>
      <c r="AH47" s="419">
        <v>54.692017658686744</v>
      </c>
    </row>
    <row r="48" spans="1:34" x14ac:dyDescent="0.2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  <c r="AE48" s="419"/>
      <c r="AF48" s="419"/>
      <c r="AG48" s="341"/>
      <c r="AH48" s="419"/>
    </row>
    <row r="49" spans="1:34" x14ac:dyDescent="0.2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  <c r="AE49" s="420"/>
      <c r="AF49" s="419"/>
      <c r="AG49" s="419"/>
      <c r="AH49" s="420"/>
    </row>
    <row r="50" spans="1:34" x14ac:dyDescent="0.2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  <c r="AE50" s="419">
        <v>72.861961904077944</v>
      </c>
      <c r="AF50" s="419">
        <v>35.287325132882955</v>
      </c>
      <c r="AG50" s="354">
        <v>95.884928586235972</v>
      </c>
      <c r="AH50" s="419">
        <v>91.658326351351221</v>
      </c>
    </row>
    <row r="51" spans="1:34" x14ac:dyDescent="0.2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  <c r="AE51" s="419">
        <v>27.348099148937639</v>
      </c>
      <c r="AF51" s="419">
        <v>49.722893555289602</v>
      </c>
      <c r="AG51" s="354">
        <v>31.379286341023182</v>
      </c>
      <c r="AH51" s="419">
        <v>63.940163947538721</v>
      </c>
    </row>
    <row r="52" spans="1:34" x14ac:dyDescent="0.2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  <c r="AE52" s="419">
        <v>1.1923604920353783</v>
      </c>
      <c r="AF52" s="419" t="s">
        <v>339</v>
      </c>
      <c r="AG52" s="354">
        <v>1.6690017851999697</v>
      </c>
      <c r="AH52" s="419">
        <v>3.5701840798337763</v>
      </c>
    </row>
    <row r="53" spans="1:34" ht="24" x14ac:dyDescent="0.2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  <c r="AE53" s="419">
        <v>2.2704048590198971</v>
      </c>
      <c r="AF53" s="419">
        <v>1.020205705179553</v>
      </c>
      <c r="AG53" s="354"/>
      <c r="AH53" s="419">
        <v>1.626929110888949</v>
      </c>
    </row>
    <row r="54" spans="1:34" x14ac:dyDescent="0.2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  <c r="AE54" s="419">
        <v>3.6307074555698855</v>
      </c>
      <c r="AF54" s="419">
        <v>0.82565878798007097</v>
      </c>
      <c r="AG54" s="354">
        <v>3.3875354969037574</v>
      </c>
      <c r="AH54" s="419">
        <v>3.0245176245179266</v>
      </c>
    </row>
    <row r="55" spans="1:34" s="7" customFormat="1" x14ac:dyDescent="0.2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  <c r="AE55" s="420">
        <v>100.3588697401989</v>
      </c>
      <c r="AF55" s="420">
        <v>83.380017299664104</v>
      </c>
      <c r="AG55" s="452">
        <v>123.74345453524568</v>
      </c>
      <c r="AH55" s="420">
        <v>138.60181023628601</v>
      </c>
    </row>
    <row r="56" spans="1:34" x14ac:dyDescent="0.2">
      <c r="A56" s="272" t="s">
        <v>277</v>
      </c>
      <c r="B56" s="273" t="s">
        <v>282</v>
      </c>
      <c r="C56" s="273" t="s">
        <v>282</v>
      </c>
      <c r="D56" s="273" t="s">
        <v>282</v>
      </c>
      <c r="E56" s="273" t="s">
        <v>282</v>
      </c>
      <c r="F56" s="273" t="s">
        <v>282</v>
      </c>
      <c r="G56" s="273" t="s">
        <v>282</v>
      </c>
      <c r="H56" s="273" t="s">
        <v>282</v>
      </c>
      <c r="I56" s="273" t="s">
        <v>282</v>
      </c>
      <c r="J56" s="273" t="s">
        <v>282</v>
      </c>
      <c r="K56" s="273" t="s">
        <v>282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  <c r="AE56" s="419">
        <v>40.547721975179897</v>
      </c>
      <c r="AF56" s="486">
        <v>38.892632405315716</v>
      </c>
      <c r="AG56" s="419">
        <v>56.152672025217242</v>
      </c>
      <c r="AH56" s="419">
        <v>61.646275182783739</v>
      </c>
    </row>
    <row r="57" spans="1:34" x14ac:dyDescent="0.2">
      <c r="A57" s="272" t="s">
        <v>278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  <c r="AE57" s="419">
        <v>17.732903024100054</v>
      </c>
      <c r="AF57" s="465">
        <v>13.31327244012753</v>
      </c>
      <c r="AG57" s="419">
        <v>18.058477884917799</v>
      </c>
      <c r="AH57" s="419">
        <v>23.140953400228497</v>
      </c>
    </row>
    <row r="58" spans="1:34" x14ac:dyDescent="0.2">
      <c r="A58" s="284" t="s">
        <v>279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  <c r="AE58" s="365">
        <v>42.078244740918912</v>
      </c>
      <c r="AF58" s="469">
        <v>31.174112454220833</v>
      </c>
      <c r="AG58" s="419">
        <v>49.53230462511069</v>
      </c>
      <c r="AH58" s="465">
        <v>53.814581653273883</v>
      </c>
    </row>
    <row r="59" spans="1:34" ht="12.75" x14ac:dyDescent="0.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4" ht="12.75" x14ac:dyDescent="0.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4" ht="12.75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90"/>
      <c r="Y61" s="290"/>
      <c r="Z61" s="25"/>
    </row>
    <row r="62" spans="1:34" x14ac:dyDescent="0.2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4" ht="27" customHeight="1" x14ac:dyDescent="0.2">
      <c r="A63" s="611" t="s">
        <v>280</v>
      </c>
      <c r="B63" s="611"/>
      <c r="C63" s="611"/>
      <c r="D63" s="611"/>
      <c r="E63" s="611"/>
      <c r="F63" s="611"/>
      <c r="G63" s="611"/>
      <c r="H63" s="611"/>
      <c r="I63" s="611"/>
      <c r="J63" s="611"/>
      <c r="K63" s="611"/>
      <c r="L63" s="611"/>
      <c r="M63" s="611"/>
      <c r="N63" s="611"/>
      <c r="O63" s="611"/>
      <c r="P63" s="611"/>
      <c r="Q63" s="611"/>
      <c r="R63" s="611"/>
      <c r="S63" s="611"/>
      <c r="T63" s="611"/>
      <c r="U63" s="611"/>
      <c r="V63" s="611"/>
      <c r="W63" s="611"/>
      <c r="X63" s="611"/>
      <c r="Y63" s="611"/>
      <c r="Z63" s="611"/>
      <c r="AA63" s="611"/>
      <c r="AB63" s="611"/>
      <c r="AC63" s="611"/>
      <c r="AD63" s="611"/>
      <c r="AE63" s="611"/>
      <c r="AF63" s="611"/>
      <c r="AG63" s="611"/>
      <c r="AH63" s="611"/>
    </row>
    <row r="64" spans="1:34" ht="24" x14ac:dyDescent="0.2">
      <c r="A64" s="609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256</v>
      </c>
      <c r="S64" s="291" t="s">
        <v>257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281</v>
      </c>
      <c r="AA64" s="344" t="s">
        <v>283</v>
      </c>
      <c r="AB64" s="344" t="s">
        <v>286</v>
      </c>
      <c r="AC64" s="344" t="s">
        <v>287</v>
      </c>
      <c r="AD64" s="344" t="s">
        <v>288</v>
      </c>
      <c r="AE64" s="428" t="s">
        <v>336</v>
      </c>
      <c r="AF64" s="547" t="s">
        <v>338</v>
      </c>
      <c r="AG64" s="547" t="s">
        <v>340</v>
      </c>
      <c r="AH64" s="344" t="s">
        <v>341</v>
      </c>
    </row>
    <row r="65" spans="1:34" x14ac:dyDescent="0.2">
      <c r="A65" s="610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367" t="s">
        <v>1</v>
      </c>
      <c r="AF65" s="518" t="s">
        <v>1</v>
      </c>
      <c r="AG65" s="518" t="s">
        <v>1</v>
      </c>
      <c r="AH65" s="345" t="s">
        <v>1</v>
      </c>
    </row>
    <row r="66" spans="1:34" x14ac:dyDescent="0.2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  <c r="AE66" s="367"/>
      <c r="AF66" s="518"/>
      <c r="AG66" s="551"/>
      <c r="AH66" s="423"/>
    </row>
    <row r="67" spans="1:34" ht="12" customHeight="1" x14ac:dyDescent="0.2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  <c r="AE67" s="367"/>
      <c r="AF67" s="518"/>
      <c r="AG67" s="551"/>
      <c r="AH67" s="423"/>
    </row>
    <row r="68" spans="1:34" ht="12.75" x14ac:dyDescent="0.2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  <c r="AE68" s="509">
        <v>477.18298661818034</v>
      </c>
      <c r="AF68" s="354">
        <v>498.26648204074007</v>
      </c>
      <c r="AG68" s="354">
        <v>656.65575099136947</v>
      </c>
      <c r="AH68" s="419">
        <v>756.60869708984421</v>
      </c>
    </row>
    <row r="69" spans="1:34" ht="12.75" x14ac:dyDescent="0.2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  <c r="AE69" s="509">
        <v>1317.5477094731202</v>
      </c>
      <c r="AF69" s="354">
        <v>1282.759508796991</v>
      </c>
      <c r="AG69" s="354">
        <v>1372.8374182946718</v>
      </c>
      <c r="AH69" s="419">
        <v>1389.2561023318835</v>
      </c>
    </row>
    <row r="70" spans="1:34" ht="12.75" x14ac:dyDescent="0.2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  <c r="AE70" s="509">
        <v>82.69082012127825</v>
      </c>
      <c r="AF70" s="354">
        <v>111.12782331424211</v>
      </c>
      <c r="AG70" s="354">
        <v>77.118590231875942</v>
      </c>
      <c r="AH70" s="419">
        <v>71.790570186164629</v>
      </c>
    </row>
    <row r="71" spans="1:34" ht="24" x14ac:dyDescent="0.2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354">
        <v>116.17320320189766</v>
      </c>
      <c r="AE71" s="509">
        <v>92.30041181732733</v>
      </c>
      <c r="AF71" s="354">
        <v>119.74744645331292</v>
      </c>
      <c r="AG71" s="354">
        <v>103.12186759663079</v>
      </c>
      <c r="AH71" s="419">
        <v>92.618973097804513</v>
      </c>
    </row>
    <row r="72" spans="1:34" ht="12.75" x14ac:dyDescent="0.2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  <c r="AE72" s="509">
        <v>17.290809593374277</v>
      </c>
      <c r="AF72" s="354">
        <v>17.39896346750584</v>
      </c>
      <c r="AG72" s="354">
        <v>6.8116300450822154</v>
      </c>
      <c r="AH72" s="419">
        <v>11.230663661200593</v>
      </c>
    </row>
    <row r="73" spans="1:34" s="7" customFormat="1" ht="12.75" x14ac:dyDescent="0.2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  <c r="AE73" s="371">
        <v>1586.3792577858862</v>
      </c>
      <c r="AF73" s="420">
        <v>1585.3879783417347</v>
      </c>
      <c r="AG73" s="452">
        <v>1801.0980302361747</v>
      </c>
      <c r="AH73" s="420">
        <v>1792.2101967154904</v>
      </c>
    </row>
    <row r="74" spans="1:34" ht="12.75" x14ac:dyDescent="0.2">
      <c r="A74" s="299" t="s">
        <v>277</v>
      </c>
      <c r="B74" s="279" t="s">
        <v>282</v>
      </c>
      <c r="C74" s="279" t="s">
        <v>282</v>
      </c>
      <c r="D74" s="279" t="s">
        <v>282</v>
      </c>
      <c r="E74" s="279" t="s">
        <v>282</v>
      </c>
      <c r="F74" s="279" t="s">
        <v>282</v>
      </c>
      <c r="G74" s="279" t="s">
        <v>282</v>
      </c>
      <c r="H74" s="279" t="s">
        <v>282</v>
      </c>
      <c r="I74" s="279" t="s">
        <v>282</v>
      </c>
      <c r="J74" s="279" t="s">
        <v>282</v>
      </c>
      <c r="K74" s="279" t="s">
        <v>282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  <c r="AE74" s="370">
        <v>422.06206225865719</v>
      </c>
      <c r="AF74" s="419">
        <v>395.35331755852411</v>
      </c>
      <c r="AG74" s="419">
        <v>459.053388574633</v>
      </c>
      <c r="AH74" s="419">
        <v>487.14791868083103</v>
      </c>
    </row>
    <row r="75" spans="1:34" ht="12.75" x14ac:dyDescent="0.2">
      <c r="A75" s="299" t="s">
        <v>278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  <c r="AE75" s="370">
        <v>179.97445022317171</v>
      </c>
      <c r="AF75" s="419">
        <v>182.21402349337089</v>
      </c>
      <c r="AG75" s="419">
        <v>165.30469874006664</v>
      </c>
      <c r="AH75" s="419">
        <v>205.70387493563177</v>
      </c>
    </row>
    <row r="76" spans="1:34" ht="12.75" x14ac:dyDescent="0.2">
      <c r="A76" s="299" t="s">
        <v>279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  <c r="AE76" s="370">
        <v>984.3427453040614</v>
      </c>
      <c r="AF76" s="419">
        <v>1007.8206372898379</v>
      </c>
      <c r="AG76" s="419">
        <v>1176.7399429214765</v>
      </c>
      <c r="AH76" s="419">
        <v>1099.3584030990253</v>
      </c>
    </row>
    <row r="77" spans="1:34" ht="12.75" x14ac:dyDescent="0.2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  <c r="AE77" s="582"/>
      <c r="AF77" s="419"/>
      <c r="AG77" s="419"/>
      <c r="AH77" s="419"/>
    </row>
    <row r="78" spans="1:34" ht="12.75" x14ac:dyDescent="0.2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  <c r="AE78" s="582"/>
      <c r="AF78" s="419"/>
      <c r="AG78" s="419"/>
      <c r="AH78" s="419"/>
    </row>
    <row r="79" spans="1:34" ht="12.75" x14ac:dyDescent="0.2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  <c r="AE79" s="370">
        <v>36.546484244150435</v>
      </c>
      <c r="AF79" s="419">
        <v>26.416732895301593</v>
      </c>
      <c r="AG79" s="354">
        <v>25.114843909391912</v>
      </c>
      <c r="AH79" s="419">
        <v>32.664963715807339</v>
      </c>
    </row>
    <row r="80" spans="1:34" ht="12.75" x14ac:dyDescent="0.2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  <c r="AE80" s="370">
        <v>398.64965263733905</v>
      </c>
      <c r="AF80" s="419">
        <v>421.31785895815165</v>
      </c>
      <c r="AG80" s="354">
        <v>431.82759850890909</v>
      </c>
      <c r="AH80" s="419">
        <v>447.01874310857715</v>
      </c>
    </row>
    <row r="81" spans="1:34" ht="12.75" x14ac:dyDescent="0.2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  <c r="AE81" s="370">
        <v>5.5855151994308905</v>
      </c>
      <c r="AF81" s="419">
        <v>8.4350731205406646</v>
      </c>
      <c r="AG81" s="354">
        <v>3.086559888564079</v>
      </c>
      <c r="AH81" s="419">
        <v>3.9695344373145067</v>
      </c>
    </row>
    <row r="82" spans="1:34" ht="24" x14ac:dyDescent="0.2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  <c r="AE82" s="370">
        <v>1.469600499622763</v>
      </c>
      <c r="AF82" s="419">
        <v>0.79278207215195995</v>
      </c>
      <c r="AG82" s="354">
        <v>15.19950306739406</v>
      </c>
      <c r="AH82" s="419">
        <v>9.4209156630523871</v>
      </c>
    </row>
    <row r="83" spans="1:34" ht="12.75" x14ac:dyDescent="0.2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/>
      <c r="AB83" s="419"/>
      <c r="AC83" s="419"/>
      <c r="AD83" s="419"/>
      <c r="AE83" s="583"/>
      <c r="AF83" s="354" t="s">
        <v>282</v>
      </c>
      <c r="AG83" s="341"/>
      <c r="AH83" s="362"/>
    </row>
    <row r="84" spans="1:34" s="7" customFormat="1" ht="12.75" x14ac:dyDescent="0.2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  <c r="AE84" s="371">
        <v>429.59946538414329</v>
      </c>
      <c r="AF84" s="420">
        <v>441.95014661205101</v>
      </c>
      <c r="AG84" s="452">
        <v>456.56788793568762</v>
      </c>
      <c r="AH84" s="420">
        <v>479.43656925662305</v>
      </c>
    </row>
    <row r="85" spans="1:34" ht="12.75" x14ac:dyDescent="0.2">
      <c r="A85" s="299" t="s">
        <v>277</v>
      </c>
      <c r="B85" s="279" t="s">
        <v>282</v>
      </c>
      <c r="C85" s="279" t="s">
        <v>282</v>
      </c>
      <c r="D85" s="279" t="s">
        <v>282</v>
      </c>
      <c r="E85" s="279" t="s">
        <v>282</v>
      </c>
      <c r="F85" s="279" t="s">
        <v>282</v>
      </c>
      <c r="G85" s="279" t="s">
        <v>282</v>
      </c>
      <c r="H85" s="279" t="s">
        <v>282</v>
      </c>
      <c r="I85" s="279" t="s">
        <v>282</v>
      </c>
      <c r="J85" s="279" t="s">
        <v>282</v>
      </c>
      <c r="K85" s="279" t="s">
        <v>282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  <c r="AE85" s="370">
        <v>124.62142012203269</v>
      </c>
      <c r="AF85" s="419">
        <v>112.25715175296074</v>
      </c>
      <c r="AG85" s="354">
        <v>115.539976071963</v>
      </c>
      <c r="AH85" s="419">
        <v>114.88070128454649</v>
      </c>
    </row>
    <row r="86" spans="1:34" ht="12.75" x14ac:dyDescent="0.2">
      <c r="A86" s="299" t="s">
        <v>278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  <c r="AE86" s="370">
        <v>78.696353155852393</v>
      </c>
      <c r="AF86" s="419">
        <v>84.530434697442558</v>
      </c>
      <c r="AG86" s="419">
        <v>78.491605453448429</v>
      </c>
      <c r="AH86" s="419">
        <v>96.871881119547908</v>
      </c>
    </row>
    <row r="87" spans="1:34" ht="12.75" x14ac:dyDescent="0.2">
      <c r="A87" s="299" t="s">
        <v>279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  <c r="AE87" s="370">
        <v>226.28169210625768</v>
      </c>
      <c r="AF87" s="419">
        <v>245.16256016164857</v>
      </c>
      <c r="AG87" s="419">
        <v>262.53630641027627</v>
      </c>
      <c r="AH87" s="419">
        <v>267.68398685252839</v>
      </c>
    </row>
    <row r="88" spans="1:34" ht="12.75" x14ac:dyDescent="0.2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  <c r="AE88" s="582"/>
      <c r="AF88" s="419"/>
      <c r="AG88" s="419"/>
      <c r="AH88" s="419"/>
    </row>
    <row r="89" spans="1:34" ht="12.75" x14ac:dyDescent="0.2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  <c r="AE89" s="582"/>
      <c r="AF89" s="419"/>
      <c r="AG89" s="419"/>
      <c r="AH89" s="419"/>
    </row>
    <row r="90" spans="1:34" ht="12.75" x14ac:dyDescent="0.2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  <c r="AE90" s="370">
        <v>101.14019967615235</v>
      </c>
      <c r="AF90" s="419">
        <v>42.054428693342196</v>
      </c>
      <c r="AG90" s="354">
        <v>43.912782455730287</v>
      </c>
      <c r="AH90" s="419">
        <v>23.488425818040529</v>
      </c>
    </row>
    <row r="91" spans="1:34" ht="12.75" x14ac:dyDescent="0.2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  <c r="AE91" s="370">
        <v>171.97517321789596</v>
      </c>
      <c r="AF91" s="419">
        <v>157.10099043003882</v>
      </c>
      <c r="AG91" s="354">
        <v>161.25216037532738</v>
      </c>
      <c r="AH91" s="419">
        <v>141.09912632240633</v>
      </c>
    </row>
    <row r="92" spans="1:34" ht="12.75" x14ac:dyDescent="0.2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  <c r="AE92" s="370">
        <v>12.968559994220341</v>
      </c>
      <c r="AF92" s="419">
        <v>4.0318453449568619</v>
      </c>
      <c r="AG92" s="354">
        <v>4.9317510809147702</v>
      </c>
      <c r="AH92" s="419">
        <v>2.4341343862412588</v>
      </c>
    </row>
    <row r="93" spans="1:34" ht="24" x14ac:dyDescent="0.2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  <c r="AE93" s="370">
        <v>18.325987279441321</v>
      </c>
      <c r="AF93" s="419">
        <v>61.163685284810974</v>
      </c>
      <c r="AG93" s="354">
        <v>188.16640992906221</v>
      </c>
      <c r="AH93" s="419">
        <v>422.54359286531695</v>
      </c>
    </row>
    <row r="94" spans="1:34" ht="12.75" x14ac:dyDescent="0.2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  <c r="AE94" s="370">
        <v>3.417472418882137</v>
      </c>
      <c r="AF94" s="419">
        <v>3.7549690235911415</v>
      </c>
      <c r="AG94" s="354">
        <v>3.5570234618126042</v>
      </c>
      <c r="AH94" s="419">
        <v>7.0356620818216236</v>
      </c>
    </row>
    <row r="95" spans="1:34" s="7" customFormat="1" ht="12.75" x14ac:dyDescent="0.2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  <c r="AE95" s="371">
        <v>278.831969176119</v>
      </c>
      <c r="AF95" s="420">
        <v>250.34461734655494</v>
      </c>
      <c r="AG95" s="452">
        <v>390.18337490114197</v>
      </c>
      <c r="AH95" s="420">
        <v>585.85459597566671</v>
      </c>
    </row>
    <row r="96" spans="1:34" ht="12.75" x14ac:dyDescent="0.2">
      <c r="A96" s="299" t="s">
        <v>277</v>
      </c>
      <c r="B96" s="279" t="s">
        <v>282</v>
      </c>
      <c r="C96" s="279" t="s">
        <v>282</v>
      </c>
      <c r="D96" s="279" t="s">
        <v>282</v>
      </c>
      <c r="E96" s="279" t="s">
        <v>282</v>
      </c>
      <c r="F96" s="279" t="s">
        <v>282</v>
      </c>
      <c r="G96" s="279" t="s">
        <v>282</v>
      </c>
      <c r="H96" s="279" t="s">
        <v>282</v>
      </c>
      <c r="I96" s="279" t="s">
        <v>282</v>
      </c>
      <c r="J96" s="279" t="s">
        <v>282</v>
      </c>
      <c r="K96" s="279" t="s">
        <v>282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  <c r="AE96" s="370">
        <v>152.35512677056616</v>
      </c>
      <c r="AF96" s="419">
        <v>148.16648590961827</v>
      </c>
      <c r="AG96" s="419">
        <v>212.37170160534944</v>
      </c>
      <c r="AH96" s="419">
        <v>322.28099216242174</v>
      </c>
    </row>
    <row r="97" spans="1:34" ht="12.75" x14ac:dyDescent="0.2">
      <c r="A97" s="299" t="s">
        <v>278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  <c r="AE97" s="370">
        <v>71.355983603262956</v>
      </c>
      <c r="AF97" s="419">
        <v>73.85689633781999</v>
      </c>
      <c r="AG97" s="419">
        <v>111.18229517821385</v>
      </c>
      <c r="AH97" s="419">
        <v>165.34357237083177</v>
      </c>
    </row>
    <row r="98" spans="1:34" ht="12.75" x14ac:dyDescent="0.2">
      <c r="A98" s="299" t="s">
        <v>279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  <c r="AE98" s="370">
        <v>55.120858802290016</v>
      </c>
      <c r="AF98" s="419">
        <v>28.321235099116631</v>
      </c>
      <c r="AG98" s="419">
        <v>66.629378117578455</v>
      </c>
      <c r="AH98" s="419">
        <v>98.230031442413349</v>
      </c>
    </row>
    <row r="99" spans="1:34" ht="12.75" x14ac:dyDescent="0.2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  <c r="AE99" s="370"/>
      <c r="AF99" s="419"/>
      <c r="AG99" s="419"/>
      <c r="AH99" s="419"/>
    </row>
    <row r="100" spans="1:34" ht="12.75" x14ac:dyDescent="0.2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  <c r="AE100" s="371"/>
      <c r="AF100" s="419"/>
      <c r="AG100" s="419"/>
      <c r="AH100" s="419"/>
    </row>
    <row r="101" spans="1:34" ht="12.75" x14ac:dyDescent="0.2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  <c r="AE101" s="370">
        <v>109.11824024372807</v>
      </c>
      <c r="AF101" s="419">
        <v>103.47170927880875</v>
      </c>
      <c r="AG101" s="354">
        <v>141.55601278678984</v>
      </c>
      <c r="AH101" s="419">
        <v>148.63933130925386</v>
      </c>
    </row>
    <row r="102" spans="1:34" ht="12.75" x14ac:dyDescent="0.2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  <c r="AE102" s="370">
        <v>442.96794401083542</v>
      </c>
      <c r="AF102" s="419">
        <v>448.21949190131744</v>
      </c>
      <c r="AG102" s="354">
        <v>422.85155187019217</v>
      </c>
      <c r="AH102" s="419">
        <v>429.23928464560998</v>
      </c>
    </row>
    <row r="103" spans="1:34" ht="12.75" x14ac:dyDescent="0.2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  <c r="AE103" s="370">
        <v>30.304977122778809</v>
      </c>
      <c r="AF103" s="419">
        <v>24.404812780343988</v>
      </c>
      <c r="AG103" s="354">
        <v>23.990585755902451</v>
      </c>
      <c r="AH103" s="419">
        <v>19.270930728068102</v>
      </c>
    </row>
    <row r="104" spans="1:34" ht="24" x14ac:dyDescent="0.2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  <c r="AE104" s="370">
        <v>11.419312700896942</v>
      </c>
      <c r="AF104" s="419">
        <v>13.554454240305827</v>
      </c>
      <c r="AG104" s="354">
        <v>17.669984472001538</v>
      </c>
      <c r="AH104" s="419">
        <v>24.050188868320131</v>
      </c>
    </row>
    <row r="105" spans="1:34" ht="12.75" x14ac:dyDescent="0.2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  <c r="AE105" s="370">
        <v>1.5539615464468837</v>
      </c>
      <c r="AF105" s="419">
        <v>0.79223240089124991</v>
      </c>
      <c r="AG105" s="354">
        <v>1.6457352415261255</v>
      </c>
      <c r="AH105" s="419">
        <v>4.4737540293626425</v>
      </c>
    </row>
    <row r="106" spans="1:34" s="7" customFormat="1" ht="12.75" x14ac:dyDescent="0.2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  <c r="AE106" s="371">
        <v>526.07197423814648</v>
      </c>
      <c r="AF106" s="420">
        <v>511.6696657698086</v>
      </c>
      <c r="AG106" s="452">
        <v>517.10815050676206</v>
      </c>
      <c r="AH106" s="420">
        <v>530.74123555649214</v>
      </c>
    </row>
    <row r="107" spans="1:34" ht="12.75" x14ac:dyDescent="0.2">
      <c r="A107" s="301" t="s">
        <v>277</v>
      </c>
      <c r="B107" s="279" t="s">
        <v>282</v>
      </c>
      <c r="C107" s="279" t="s">
        <v>282</v>
      </c>
      <c r="D107" s="279" t="s">
        <v>282</v>
      </c>
      <c r="E107" s="279" t="s">
        <v>282</v>
      </c>
      <c r="F107" s="279" t="s">
        <v>282</v>
      </c>
      <c r="G107" s="279" t="s">
        <v>282</v>
      </c>
      <c r="H107" s="279" t="s">
        <v>282</v>
      </c>
      <c r="I107" s="279" t="s">
        <v>282</v>
      </c>
      <c r="J107" s="279" t="s">
        <v>282</v>
      </c>
      <c r="K107" s="279" t="s">
        <v>282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  <c r="AE107" s="370">
        <v>156.82374677984893</v>
      </c>
      <c r="AF107" s="419">
        <v>151.11023868792844</v>
      </c>
      <c r="AG107" s="419">
        <v>146.74408940919486</v>
      </c>
      <c r="AH107" s="419">
        <v>133.15879211777522</v>
      </c>
    </row>
    <row r="108" spans="1:34" ht="12.75" x14ac:dyDescent="0.2">
      <c r="A108" s="301" t="s">
        <v>278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  <c r="AE108" s="370">
        <v>88.650965106320072</v>
      </c>
      <c r="AF108" s="419">
        <v>85.782541986528031</v>
      </c>
      <c r="AG108" s="419">
        <v>81.392724900773075</v>
      </c>
      <c r="AH108" s="419">
        <v>112.64682390523802</v>
      </c>
    </row>
    <row r="109" spans="1:34" ht="12.75" x14ac:dyDescent="0.2">
      <c r="A109" s="299" t="s">
        <v>279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  <c r="AE109" s="370">
        <v>280.59726235197815</v>
      </c>
      <c r="AF109" s="419">
        <v>274.77688509535318</v>
      </c>
      <c r="AG109" s="419">
        <v>288.97133619679477</v>
      </c>
      <c r="AH109" s="419">
        <v>284.93561953347802</v>
      </c>
    </row>
    <row r="110" spans="1:34" ht="12.75" x14ac:dyDescent="0.2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  <c r="AE110" s="370"/>
      <c r="AF110" s="419"/>
      <c r="AG110" s="419"/>
      <c r="AH110" s="419"/>
    </row>
    <row r="111" spans="1:34" x14ac:dyDescent="0.2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  <c r="AE111" s="371"/>
      <c r="AF111" s="419"/>
      <c r="AG111" s="419"/>
      <c r="AH111" s="419"/>
    </row>
    <row r="112" spans="1:34" ht="12.75" x14ac:dyDescent="0.2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  <c r="AE112" s="370">
        <v>211.78848688160872</v>
      </c>
      <c r="AF112" s="419">
        <v>186.42421854563071</v>
      </c>
      <c r="AG112" s="354">
        <v>195.31678697181255</v>
      </c>
      <c r="AH112" s="419">
        <v>188.30741202884548</v>
      </c>
    </row>
    <row r="113" spans="1:34" ht="12.75" x14ac:dyDescent="0.2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  <c r="AE113" s="370">
        <v>1000.5209842283899</v>
      </c>
      <c r="AF113" s="419">
        <v>1036.0700138709412</v>
      </c>
      <c r="AG113" s="354">
        <v>1023.6333376086905</v>
      </c>
      <c r="AH113" s="419">
        <v>1040.7528966538284</v>
      </c>
    </row>
    <row r="114" spans="1:34" ht="12.75" x14ac:dyDescent="0.2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  <c r="AE114" s="370">
        <v>0.77123062803690456</v>
      </c>
      <c r="AF114" s="419">
        <v>2.6108731121902156</v>
      </c>
      <c r="AG114" s="354">
        <v>1.9027589938393974</v>
      </c>
      <c r="AH114" s="419" t="s">
        <v>46</v>
      </c>
    </row>
    <row r="115" spans="1:34" ht="24" x14ac:dyDescent="0.2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  <c r="AE115" s="370">
        <v>25.471812031828168</v>
      </c>
      <c r="AF115" s="419">
        <v>31.06191894755197</v>
      </c>
      <c r="AG115" s="354">
        <v>25.981320572446624</v>
      </c>
      <c r="AH115" s="419">
        <v>35.976631959704768</v>
      </c>
    </row>
    <row r="116" spans="1:34" ht="12.75" x14ac:dyDescent="0.2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  <c r="AE116" s="370">
        <v>3.1043086522085561</v>
      </c>
      <c r="AF116" s="419">
        <v>2.6555564232928224</v>
      </c>
      <c r="AG116" s="354">
        <v>3.5106674700117479</v>
      </c>
      <c r="AH116" s="419">
        <v>1.3968076293640821</v>
      </c>
    </row>
    <row r="117" spans="1:34" s="7" customFormat="1" ht="12.75" x14ac:dyDescent="0.2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  <c r="AE117" s="371">
        <v>1107.3029766503305</v>
      </c>
      <c r="AF117" s="420">
        <v>1132.9109485960457</v>
      </c>
      <c r="AG117" s="452">
        <v>1112.6033455555996</v>
      </c>
      <c r="AH117" s="420">
        <v>1125.8614989406192</v>
      </c>
    </row>
    <row r="118" spans="1:34" ht="12.75" x14ac:dyDescent="0.2">
      <c r="A118" s="301" t="s">
        <v>277</v>
      </c>
      <c r="B118" s="279" t="s">
        <v>282</v>
      </c>
      <c r="C118" s="279" t="s">
        <v>282</v>
      </c>
      <c r="D118" s="279" t="s">
        <v>282</v>
      </c>
      <c r="E118" s="279" t="s">
        <v>282</v>
      </c>
      <c r="F118" s="279" t="s">
        <v>282</v>
      </c>
      <c r="G118" s="279" t="s">
        <v>282</v>
      </c>
      <c r="H118" s="279" t="s">
        <v>282</v>
      </c>
      <c r="I118" s="279" t="s">
        <v>282</v>
      </c>
      <c r="J118" s="279" t="s">
        <v>282</v>
      </c>
      <c r="K118" s="279" t="s">
        <v>282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  <c r="AE118" s="370">
        <v>294.29532939629894</v>
      </c>
      <c r="AF118" s="419">
        <v>304.18505671103998</v>
      </c>
      <c r="AG118" s="419">
        <v>298.22000259041215</v>
      </c>
      <c r="AH118" s="419">
        <v>317.93404880498855</v>
      </c>
    </row>
    <row r="119" spans="1:34" ht="12.75" x14ac:dyDescent="0.2">
      <c r="A119" s="301" t="s">
        <v>278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  <c r="AE119" s="370">
        <v>95.790642854080772</v>
      </c>
      <c r="AF119" s="419">
        <v>105.50446041094027</v>
      </c>
      <c r="AG119" s="419">
        <v>98.889052625095488</v>
      </c>
      <c r="AH119" s="419">
        <v>97.520722091098662</v>
      </c>
    </row>
    <row r="120" spans="1:34" ht="12.75" x14ac:dyDescent="0.2">
      <c r="A120" s="310" t="s">
        <v>279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  <c r="AE120" s="584">
        <v>717.217004399948</v>
      </c>
      <c r="AF120" s="419">
        <v>723.22143147406825</v>
      </c>
      <c r="AG120" s="419">
        <v>715.49429034009188</v>
      </c>
      <c r="AH120" s="465">
        <v>710.40672804453106</v>
      </c>
    </row>
    <row r="121" spans="1:34" ht="12.75" x14ac:dyDescent="0.2">
      <c r="A121" s="244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12"/>
      <c r="AH121" s="25"/>
    </row>
    <row r="122" spans="1:34" ht="12.75" x14ac:dyDescent="0.2">
      <c r="A122" s="244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12"/>
      <c r="AH122" s="25"/>
    </row>
    <row r="123" spans="1:34" ht="12.75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12"/>
      <c r="AH123" s="25"/>
    </row>
    <row r="124" spans="1:34" ht="12.75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12"/>
      <c r="AH124" s="25"/>
    </row>
    <row r="125" spans="1:34" ht="12.75" x14ac:dyDescent="0.2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12"/>
      <c r="AH125" s="25"/>
    </row>
    <row r="126" spans="1:34" ht="12.75" x14ac:dyDescent="0.2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12"/>
      <c r="AH126" s="25"/>
    </row>
    <row r="127" spans="1:34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12"/>
      <c r="AH127" s="25"/>
    </row>
    <row r="128" spans="1:34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12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12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12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  <c r="AF131" s="512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  <c r="AF132" s="512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  <c r="AF133" s="512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  <c r="AF134" s="512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  <c r="AF135" s="512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  <c r="AF136" s="512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  <c r="AF137" s="512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  <c r="AF138" s="512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  <c r="AF139" s="512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  <c r="AF140" s="512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  <c r="AF141" s="512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  <c r="AF142" s="512"/>
      <c r="AH142" s="594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  <c r="AF143" s="512"/>
      <c r="AH143" s="594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  <c r="AF144" s="512"/>
      <c r="AH144" s="594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  <c r="AF145" s="512"/>
      <c r="AH145" s="594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  <c r="AF146" s="512"/>
      <c r="AH146" s="594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  <c r="AF147" s="512"/>
      <c r="AH147" s="594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  <c r="AF148" s="512"/>
      <c r="AH148" s="594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  <c r="AF149" s="512"/>
      <c r="AH149" s="594"/>
    </row>
    <row r="150" spans="1:34" ht="12.75" x14ac:dyDescent="0.2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  <c r="AF150" s="512"/>
      <c r="AH150" s="594"/>
    </row>
    <row r="151" spans="1:34" ht="12.75" x14ac:dyDescent="0.2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  <c r="AF151" s="512"/>
      <c r="AH151" s="594"/>
    </row>
    <row r="152" spans="1:34" ht="12.75" x14ac:dyDescent="0.2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  <c r="AF152" s="512"/>
      <c r="AH152" s="594"/>
    </row>
    <row r="153" spans="1:34" ht="12.75" x14ac:dyDescent="0.2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  <c r="AF153" s="512"/>
      <c r="AH153" s="594"/>
    </row>
    <row r="154" spans="1:34" ht="12.75" x14ac:dyDescent="0.2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  <c r="AF154" s="512"/>
      <c r="AH154" s="594"/>
    </row>
    <row r="155" spans="1:34" ht="12.75" x14ac:dyDescent="0.2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  <c r="AF155" s="512"/>
      <c r="AH155" s="594"/>
    </row>
    <row r="156" spans="1:34" ht="12.75" x14ac:dyDescent="0.2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  <c r="AF156" s="512"/>
      <c r="AH156" s="594"/>
    </row>
    <row r="157" spans="1:34" ht="12.75" x14ac:dyDescent="0.2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  <c r="AF157" s="512"/>
      <c r="AH157" s="594"/>
    </row>
    <row r="158" spans="1:34" ht="12.75" x14ac:dyDescent="0.2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  <c r="AF158" s="512"/>
      <c r="AH158" s="594"/>
    </row>
    <row r="159" spans="1:34" ht="12.75" x14ac:dyDescent="0.2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  <c r="AF159" s="512"/>
      <c r="AH159" s="594"/>
    </row>
    <row r="160" spans="1:34" ht="12.75" x14ac:dyDescent="0.2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  <c r="AF160" s="512"/>
      <c r="AH160" s="594"/>
    </row>
    <row r="161" spans="1:34" ht="12.75" x14ac:dyDescent="0.2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  <c r="AF161" s="512"/>
      <c r="AH161" s="594"/>
    </row>
    <row r="162" spans="1:34" ht="12.75" x14ac:dyDescent="0.2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  <c r="AF162" s="512"/>
      <c r="AH162" s="594"/>
    </row>
    <row r="163" spans="1:34" ht="12.75" x14ac:dyDescent="0.2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  <c r="AF163" s="512"/>
      <c r="AH163" s="594"/>
    </row>
    <row r="164" spans="1:34" ht="12.75" x14ac:dyDescent="0.2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  <c r="AF164" s="512"/>
      <c r="AH164" s="594"/>
    </row>
    <row r="165" spans="1:34" ht="12.75" x14ac:dyDescent="0.2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  <c r="AF165" s="512"/>
      <c r="AH165" s="594"/>
    </row>
    <row r="166" spans="1:34" ht="12.75" x14ac:dyDescent="0.2">
      <c r="AB166" s="46"/>
      <c r="AH166" s="594"/>
    </row>
    <row r="167" spans="1:34" ht="12.75" x14ac:dyDescent="0.2">
      <c r="AB167" s="46"/>
      <c r="AH167" s="594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 x14ac:dyDescent="0.2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 x14ac:dyDescent="0.2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 x14ac:dyDescent="0.2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 x14ac:dyDescent="0.2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H1"/>
    <mergeCell ref="A63:AH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H108"/>
  <sheetViews>
    <sheetView workbookViewId="0">
      <selection sqref="A1:AH1"/>
    </sheetView>
  </sheetViews>
  <sheetFormatPr defaultColWidth="9.140625" defaultRowHeight="12" x14ac:dyDescent="0.2"/>
  <cols>
    <col min="1" max="1" width="34.710937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55" customWidth="1"/>
    <col min="33" max="16384" width="9.140625" style="5"/>
  </cols>
  <sheetData>
    <row r="1" spans="1:34" ht="26.25" customHeight="1" x14ac:dyDescent="0.2">
      <c r="A1" s="596" t="s">
        <v>227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8"/>
    </row>
    <row r="2" spans="1:34" ht="26.25" customHeight="1" x14ac:dyDescent="0.2">
      <c r="A2" s="59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59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  <c r="AE4" s="452"/>
      <c r="AF4" s="518"/>
      <c r="AG4" s="518"/>
      <c r="AH4" s="423"/>
    </row>
    <row r="5" spans="1:34" s="7" customFormat="1" x14ac:dyDescent="0.2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339</v>
      </c>
      <c r="AG5" s="452"/>
      <c r="AH5" s="552"/>
    </row>
    <row r="6" spans="1:34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21376.943958494805</v>
      </c>
    </row>
    <row r="8" spans="1:34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5713.5009746288288</v>
      </c>
    </row>
    <row r="10" spans="1:34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15053.820843403857</v>
      </c>
    </row>
    <row r="11" spans="1:34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  <c r="AE11" s="354"/>
      <c r="AF11" s="354" t="s">
        <v>339</v>
      </c>
      <c r="AG11" s="354"/>
      <c r="AH11" s="531"/>
    </row>
    <row r="12" spans="1:34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62">
        <v>26.7</v>
      </c>
    </row>
    <row r="13" spans="1:34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62">
        <v>43</v>
      </c>
    </row>
    <row r="14" spans="1:34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62">
        <v>58.7</v>
      </c>
    </row>
    <row r="15" spans="1:3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  <c r="AE15" s="354"/>
      <c r="AF15" s="354"/>
      <c r="AG15" s="353"/>
      <c r="AH15" s="524"/>
    </row>
    <row r="16" spans="1:34" s="7" customFormat="1" x14ac:dyDescent="0.2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  <c r="AE16" s="452"/>
      <c r="AF16" s="452" t="s">
        <v>339</v>
      </c>
      <c r="AG16" s="352"/>
      <c r="AH16" s="552"/>
    </row>
    <row r="17" spans="1:34" s="7" customFormat="1" x14ac:dyDescent="0.2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29032.782307116588</v>
      </c>
    </row>
    <row r="18" spans="1:34" s="7" customFormat="1" x14ac:dyDescent="0.2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  <c r="AE18" s="452">
        <v>16113.246776583417</v>
      </c>
      <c r="AF18" s="452">
        <v>16441.698203409003</v>
      </c>
      <c r="AG18" s="452">
        <v>16381.941299219585</v>
      </c>
      <c r="AH18" s="420">
        <v>16542.844985365573</v>
      </c>
    </row>
    <row r="19" spans="1:34" x14ac:dyDescent="0.2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11561.911232495077</v>
      </c>
    </row>
    <row r="20" spans="1:34" x14ac:dyDescent="0.2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  <c r="AE20" s="354">
        <v>4488.330567340071</v>
      </c>
      <c r="AF20" s="354">
        <v>4737.9463304293376</v>
      </c>
      <c r="AG20" s="354">
        <v>4522.2585546610135</v>
      </c>
      <c r="AH20" s="419">
        <v>4980.9337528704509</v>
      </c>
    </row>
    <row r="21" spans="1:34" x14ac:dyDescent="0.2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  <c r="AE21" s="354">
        <v>12459.989453099481</v>
      </c>
      <c r="AF21" s="354">
        <v>12284.560491063448</v>
      </c>
      <c r="AG21" s="354">
        <v>12497.439016856712</v>
      </c>
      <c r="AH21" s="419">
        <v>12489.937321751029</v>
      </c>
    </row>
    <row r="22" spans="1:34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  <c r="AE22" s="354"/>
      <c r="AF22" s="354" t="s">
        <v>339</v>
      </c>
      <c r="AG22" s="354"/>
      <c r="AH22" s="531"/>
    </row>
    <row r="23" spans="1:34" x14ac:dyDescent="0.2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  <c r="AE23" s="457">
        <v>27.9</v>
      </c>
      <c r="AF23" s="353">
        <v>28.8</v>
      </c>
      <c r="AG23" s="457">
        <v>27.6</v>
      </c>
      <c r="AH23" s="362">
        <v>30.1</v>
      </c>
    </row>
    <row r="24" spans="1:34" x14ac:dyDescent="0.2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457">
        <v>41.1</v>
      </c>
      <c r="AH24" s="362">
        <v>39.799999999999997</v>
      </c>
    </row>
    <row r="25" spans="1:34" x14ac:dyDescent="0.2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  <c r="AE25" s="457">
        <v>56.4</v>
      </c>
      <c r="AF25" s="353">
        <v>57.2</v>
      </c>
      <c r="AG25" s="457">
        <v>56.7</v>
      </c>
      <c r="AH25" s="362">
        <v>57</v>
      </c>
    </row>
    <row r="26" spans="1:3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  <c r="AE26" s="354"/>
      <c r="AF26" s="354"/>
      <c r="AG26" s="353"/>
      <c r="AH26" s="524"/>
    </row>
    <row r="27" spans="1:34" s="7" customFormat="1" x14ac:dyDescent="0.2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  <c r="AE27" s="452"/>
      <c r="AF27" s="452" t="s">
        <v>339</v>
      </c>
      <c r="AG27" s="352"/>
      <c r="AH27" s="552"/>
    </row>
    <row r="28" spans="1:34" s="7" customFormat="1" x14ac:dyDescent="0.2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3356.2727820135256</v>
      </c>
    </row>
    <row r="29" spans="1:34" s="7" customFormat="1" x14ac:dyDescent="0.2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  <c r="AE29" s="452">
        <v>2135.0760134373263</v>
      </c>
      <c r="AF29" s="452">
        <v>2121.8115239862318</v>
      </c>
      <c r="AG29" s="452">
        <v>2129.7861749072035</v>
      </c>
      <c r="AH29" s="420">
        <v>2165.3035867116118</v>
      </c>
    </row>
    <row r="30" spans="1:34" x14ac:dyDescent="0.2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1654.0958931347027</v>
      </c>
    </row>
    <row r="31" spans="1:34" x14ac:dyDescent="0.2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  <c r="AE31" s="354">
        <v>521.65992731801578</v>
      </c>
      <c r="AF31" s="354">
        <v>483.75026687745191</v>
      </c>
      <c r="AG31" s="354">
        <v>460.17746465397971</v>
      </c>
      <c r="AH31" s="419">
        <v>511.2076935769079</v>
      </c>
    </row>
    <row r="32" spans="1:34" x14ac:dyDescent="0.2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  <c r="AE32" s="354">
        <v>1190.3583938900244</v>
      </c>
      <c r="AF32" s="354">
        <v>1214.2188744420769</v>
      </c>
      <c r="AG32" s="354">
        <v>1216.354312462968</v>
      </c>
      <c r="AH32" s="419">
        <v>1190.9691953019194</v>
      </c>
    </row>
    <row r="33" spans="1:34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  <c r="AE33" s="354"/>
      <c r="AF33" s="354" t="s">
        <v>339</v>
      </c>
      <c r="AG33" s="354"/>
      <c r="AH33" s="531"/>
    </row>
    <row r="34" spans="1:34" x14ac:dyDescent="0.2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  <c r="AE34" s="457">
        <v>24.4</v>
      </c>
      <c r="AF34" s="353">
        <v>22.8</v>
      </c>
      <c r="AG34" s="457">
        <v>21.6</v>
      </c>
      <c r="AH34" s="362">
        <v>23.6</v>
      </c>
    </row>
    <row r="35" spans="1:34" x14ac:dyDescent="0.2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457">
        <v>49.9</v>
      </c>
      <c r="AH35" s="362">
        <v>49.3</v>
      </c>
    </row>
    <row r="36" spans="1:34" x14ac:dyDescent="0.2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  <c r="AE36" s="457">
        <v>64.2</v>
      </c>
      <c r="AF36" s="353">
        <v>63.6</v>
      </c>
      <c r="AG36" s="457">
        <v>63.6</v>
      </c>
      <c r="AH36" s="362">
        <v>64.5</v>
      </c>
    </row>
    <row r="37" spans="1:3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  <c r="AE37" s="354"/>
      <c r="AF37" s="354"/>
      <c r="AG37" s="354"/>
      <c r="AH37" s="524"/>
    </row>
    <row r="38" spans="1:34" s="7" customFormat="1" x14ac:dyDescent="0.2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  <c r="AE38" s="452"/>
      <c r="AF38" s="452" t="s">
        <v>339</v>
      </c>
      <c r="AG38" s="352"/>
      <c r="AH38" s="552"/>
    </row>
    <row r="39" spans="1:34" s="7" customFormat="1" x14ac:dyDescent="0.2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982.53985554812789</v>
      </c>
    </row>
    <row r="40" spans="1:34" s="7" customFormat="1" x14ac:dyDescent="0.2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  <c r="AE40" s="452">
        <v>563.71544348543159</v>
      </c>
      <c r="AF40" s="452">
        <v>576.04235471552545</v>
      </c>
      <c r="AG40" s="452">
        <v>587.24842797814256</v>
      </c>
      <c r="AH40" s="420">
        <v>574.03050900516268</v>
      </c>
    </row>
    <row r="41" spans="1:34" x14ac:dyDescent="0.2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502.45952899851051</v>
      </c>
    </row>
    <row r="42" spans="1:34" x14ac:dyDescent="0.2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  <c r="AE42" s="354">
        <v>75.377171982720469</v>
      </c>
      <c r="AF42" s="354">
        <v>72.038410570545111</v>
      </c>
      <c r="AG42" s="354">
        <v>63.748253004179851</v>
      </c>
      <c r="AH42" s="419">
        <v>71.570980006652462</v>
      </c>
    </row>
    <row r="43" spans="1:34" x14ac:dyDescent="0.2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  <c r="AE43" s="354">
        <v>410.21699123109573</v>
      </c>
      <c r="AF43" s="354">
        <v>400.81382252574576</v>
      </c>
      <c r="AG43" s="354">
        <v>392.4471927576061</v>
      </c>
      <c r="AH43" s="419">
        <v>408.50934654296498</v>
      </c>
    </row>
    <row r="44" spans="1:34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  <c r="AE44" s="354"/>
      <c r="AF44" s="354" t="s">
        <v>339</v>
      </c>
      <c r="AG44" s="354"/>
      <c r="AH44" s="531"/>
    </row>
    <row r="45" spans="1:34" x14ac:dyDescent="0.2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  <c r="AE45" s="457">
        <v>13.4</v>
      </c>
      <c r="AF45" s="353">
        <v>12.5</v>
      </c>
      <c r="AG45" s="457">
        <v>10.9</v>
      </c>
      <c r="AH45" s="362">
        <v>12.5</v>
      </c>
    </row>
    <row r="46" spans="1:34" x14ac:dyDescent="0.2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457">
        <v>53.4</v>
      </c>
      <c r="AH46" s="362">
        <v>51.1</v>
      </c>
    </row>
    <row r="47" spans="1:34" x14ac:dyDescent="0.2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  <c r="AE47" s="457">
        <v>57.9</v>
      </c>
      <c r="AF47" s="353">
        <v>59</v>
      </c>
      <c r="AG47" s="457">
        <v>59.9</v>
      </c>
      <c r="AH47" s="362">
        <v>58.4</v>
      </c>
    </row>
    <row r="48" spans="1:3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  <c r="AE48" s="354"/>
      <c r="AF48" s="354"/>
      <c r="AG48" s="354"/>
      <c r="AH48" s="524"/>
    </row>
    <row r="49" spans="1:34" s="7" customFormat="1" x14ac:dyDescent="0.2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  <c r="AE49" s="452"/>
      <c r="AF49" s="452" t="s">
        <v>339</v>
      </c>
      <c r="AG49" s="452"/>
      <c r="AH49" s="552"/>
    </row>
    <row r="50" spans="1:34" s="7" customFormat="1" x14ac:dyDescent="0.2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3059.1698572202836</v>
      </c>
    </row>
    <row r="51" spans="1:34" s="7" customFormat="1" x14ac:dyDescent="0.2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  <c r="AE51" s="452">
        <v>2075.1037147228162</v>
      </c>
      <c r="AF51" s="452">
        <v>2106.8919815812069</v>
      </c>
      <c r="AG51" s="452">
        <v>2111.958327282201</v>
      </c>
      <c r="AH51" s="420">
        <v>2094.7648774123022</v>
      </c>
    </row>
    <row r="52" spans="1:34" x14ac:dyDescent="0.2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1944.976329237483</v>
      </c>
    </row>
    <row r="53" spans="1:34" x14ac:dyDescent="0.2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  <c r="AE53" s="354">
        <v>144.77151125583339</v>
      </c>
      <c r="AF53" s="354">
        <v>124.26980231148772</v>
      </c>
      <c r="AG53" s="354">
        <v>146.68167528263618</v>
      </c>
      <c r="AH53" s="419">
        <v>149.78854817482082</v>
      </c>
    </row>
    <row r="54" spans="1:34" x14ac:dyDescent="0.2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  <c r="AE54" s="354">
        <v>1007.0805161491937</v>
      </c>
      <c r="AF54" s="354">
        <v>967.57606474828447</v>
      </c>
      <c r="AG54" s="354">
        <v>954.81177281796363</v>
      </c>
      <c r="AH54" s="419">
        <v>964.40497980797227</v>
      </c>
    </row>
    <row r="55" spans="1:34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  <c r="AE55" s="354"/>
      <c r="AF55" s="354" t="s">
        <v>339</v>
      </c>
      <c r="AG55" s="354"/>
      <c r="AH55" s="531"/>
    </row>
    <row r="56" spans="1:34" x14ac:dyDescent="0.2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  <c r="AE56" s="457">
        <v>7</v>
      </c>
      <c r="AF56" s="353">
        <v>5.9</v>
      </c>
      <c r="AG56" s="457">
        <v>6.9</v>
      </c>
      <c r="AH56" s="362">
        <v>7.2</v>
      </c>
    </row>
    <row r="57" spans="1:34" x14ac:dyDescent="0.2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457">
        <v>64.099999999999994</v>
      </c>
      <c r="AH57" s="362">
        <v>63.6</v>
      </c>
    </row>
    <row r="58" spans="1:34" x14ac:dyDescent="0.2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  <c r="AE58" s="457">
        <v>67.3</v>
      </c>
      <c r="AF58" s="353">
        <v>68.5</v>
      </c>
      <c r="AG58" s="457">
        <v>68.900000000000006</v>
      </c>
      <c r="AH58" s="362">
        <v>68.5</v>
      </c>
    </row>
    <row r="59" spans="1:34" ht="12.75" x14ac:dyDescent="0.2">
      <c r="AC59" s="25"/>
      <c r="AD59" s="25"/>
      <c r="AF59" s="512"/>
    </row>
    <row r="60" spans="1:34" ht="12.75" x14ac:dyDescent="0.2">
      <c r="AC60" s="25"/>
      <c r="AD60" s="25"/>
      <c r="AF60" s="512"/>
    </row>
    <row r="61" spans="1:34" ht="12.75" x14ac:dyDescent="0.2">
      <c r="AC61" s="25"/>
      <c r="AD61" s="25"/>
      <c r="AF61" s="512"/>
    </row>
    <row r="62" spans="1:34" ht="12.75" x14ac:dyDescent="0.2">
      <c r="AC62" s="25"/>
      <c r="AD62" s="25"/>
      <c r="AF62" s="512"/>
    </row>
    <row r="63" spans="1:34" ht="12.75" x14ac:dyDescent="0.2">
      <c r="AC63" s="25"/>
      <c r="AD63" s="25"/>
      <c r="AF63" s="512"/>
    </row>
    <row r="64" spans="1:34" ht="12.75" x14ac:dyDescent="0.2">
      <c r="AC64" s="25"/>
      <c r="AD64" s="25"/>
      <c r="AF64" s="512"/>
    </row>
    <row r="65" spans="29:32" ht="12.75" x14ac:dyDescent="0.2">
      <c r="AC65" s="25"/>
      <c r="AD65" s="25"/>
      <c r="AF65" s="512"/>
    </row>
    <row r="66" spans="29:32" ht="12.75" x14ac:dyDescent="0.2">
      <c r="AC66" s="25"/>
      <c r="AD66" s="25"/>
      <c r="AF66" s="512"/>
    </row>
    <row r="67" spans="29:32" ht="12.75" x14ac:dyDescent="0.2">
      <c r="AC67" s="25"/>
      <c r="AD67" s="25"/>
      <c r="AF67" s="512"/>
    </row>
    <row r="68" spans="29:32" ht="12.75" x14ac:dyDescent="0.2">
      <c r="AC68" s="25"/>
      <c r="AD68" s="25"/>
      <c r="AF68" s="512"/>
    </row>
    <row r="69" spans="29:32" ht="12.75" x14ac:dyDescent="0.2">
      <c r="AC69" s="25"/>
      <c r="AD69" s="25"/>
      <c r="AF69" s="512"/>
    </row>
    <row r="70" spans="29:32" ht="12.75" x14ac:dyDescent="0.2">
      <c r="AC70" s="25"/>
      <c r="AD70" s="25"/>
      <c r="AF70" s="512"/>
    </row>
    <row r="71" spans="29:32" ht="12.75" x14ac:dyDescent="0.2">
      <c r="AC71" s="25"/>
      <c r="AD71" s="25"/>
      <c r="AF71" s="512"/>
    </row>
    <row r="72" spans="29:32" ht="12.75" x14ac:dyDescent="0.2">
      <c r="AC72" s="25"/>
      <c r="AD72" s="25"/>
      <c r="AF72" s="512"/>
    </row>
    <row r="73" spans="29:32" ht="12.75" x14ac:dyDescent="0.2">
      <c r="AC73" s="25"/>
      <c r="AD73" s="25"/>
      <c r="AF73" s="512"/>
    </row>
    <row r="74" spans="29:32" ht="12.75" x14ac:dyDescent="0.2">
      <c r="AC74" s="25"/>
      <c r="AD74" s="25"/>
      <c r="AF74" s="512"/>
    </row>
    <row r="75" spans="29:32" ht="12.75" x14ac:dyDescent="0.2">
      <c r="AC75" s="25"/>
      <c r="AD75" s="25"/>
      <c r="AF75" s="512"/>
    </row>
    <row r="76" spans="29:32" ht="12.75" x14ac:dyDescent="0.2">
      <c r="AC76" s="25"/>
      <c r="AD76" s="25"/>
      <c r="AF76" s="512"/>
    </row>
    <row r="77" spans="29:32" ht="12.75" x14ac:dyDescent="0.2">
      <c r="AC77" s="25"/>
      <c r="AD77" s="25"/>
      <c r="AF77" s="512"/>
    </row>
    <row r="78" spans="29:32" ht="12.75" x14ac:dyDescent="0.2">
      <c r="AC78" s="25"/>
      <c r="AD78" s="25"/>
      <c r="AF78" s="512"/>
    </row>
    <row r="79" spans="29:32" ht="12.75" x14ac:dyDescent="0.2">
      <c r="AC79" s="25"/>
      <c r="AD79" s="25"/>
      <c r="AF79" s="512"/>
    </row>
    <row r="80" spans="29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25"/>
      <c r="AD86" s="25"/>
      <c r="AF86" s="512"/>
    </row>
    <row r="87" spans="29:32" ht="12.75" x14ac:dyDescent="0.2">
      <c r="AC87" s="25"/>
      <c r="AD87" s="25"/>
      <c r="AF87" s="512"/>
    </row>
    <row r="88" spans="29:32" ht="12.75" x14ac:dyDescent="0.2">
      <c r="AC88" s="25"/>
      <c r="AD88" s="25"/>
      <c r="AF88" s="512"/>
    </row>
    <row r="89" spans="29:32" ht="12.75" x14ac:dyDescent="0.2">
      <c r="AC89" s="25"/>
      <c r="AD89" s="25"/>
      <c r="AF89" s="512"/>
    </row>
    <row r="90" spans="29:32" ht="12.75" x14ac:dyDescent="0.2">
      <c r="AC90" s="25"/>
      <c r="AD90" s="25"/>
      <c r="AF90" s="512"/>
    </row>
    <row r="91" spans="29:32" ht="12.75" x14ac:dyDescent="0.2">
      <c r="AC91" s="25"/>
      <c r="AD91" s="25"/>
      <c r="AF91" s="512"/>
    </row>
    <row r="92" spans="29:32" ht="12.75" x14ac:dyDescent="0.2">
      <c r="AC92" s="25"/>
      <c r="AD92" s="25"/>
      <c r="AF92" s="512"/>
    </row>
    <row r="93" spans="29:32" ht="12.75" x14ac:dyDescent="0.2">
      <c r="AC93" s="25"/>
      <c r="AD93" s="25"/>
      <c r="AF93" s="512"/>
    </row>
    <row r="94" spans="29:32" ht="12.75" x14ac:dyDescent="0.2">
      <c r="AD94" s="25"/>
      <c r="AF94" s="512"/>
    </row>
    <row r="95" spans="29:32" ht="12.75" x14ac:dyDescent="0.2">
      <c r="AD95" s="25"/>
      <c r="AF95" s="512"/>
    </row>
    <row r="96" spans="29:32" ht="12.75" x14ac:dyDescent="0.2">
      <c r="AD96" s="25"/>
      <c r="AF96" s="512"/>
    </row>
    <row r="97" spans="30:32" ht="12.75" x14ac:dyDescent="0.2">
      <c r="AD97" s="25"/>
      <c r="AF97" s="512"/>
    </row>
    <row r="98" spans="30:32" ht="12.75" x14ac:dyDescent="0.2">
      <c r="AD98" s="25"/>
      <c r="AF98" s="512"/>
    </row>
    <row r="99" spans="30:32" ht="12.75" x14ac:dyDescent="0.2">
      <c r="AF99" s="512"/>
    </row>
    <row r="100" spans="30:32" ht="12.75" x14ac:dyDescent="0.2">
      <c r="AF100" s="512"/>
    </row>
    <row r="101" spans="30:32" ht="12.75" x14ac:dyDescent="0.2">
      <c r="AF101" s="512"/>
    </row>
    <row r="102" spans="30:32" ht="12.75" x14ac:dyDescent="0.2">
      <c r="AF102" s="512"/>
    </row>
    <row r="103" spans="30:32" ht="12.75" x14ac:dyDescent="0.2">
      <c r="AF103" s="512"/>
    </row>
    <row r="104" spans="30:32" ht="12.75" x14ac:dyDescent="0.2">
      <c r="AF104" s="512"/>
    </row>
    <row r="105" spans="30:32" ht="12.75" x14ac:dyDescent="0.2">
      <c r="AF105" s="512"/>
    </row>
    <row r="106" spans="30:32" ht="12.75" x14ac:dyDescent="0.2">
      <c r="AF106" s="512"/>
    </row>
    <row r="107" spans="30:32" ht="12.75" x14ac:dyDescent="0.2">
      <c r="AF107" s="512"/>
    </row>
    <row r="108" spans="30:32" ht="12.75" x14ac:dyDescent="0.2">
      <c r="AF108" s="512"/>
    </row>
  </sheetData>
  <mergeCells count="2">
    <mergeCell ref="A2:A3"/>
    <mergeCell ref="A1:AH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18"/>
  <sheetViews>
    <sheetView topLeftCell="A37" workbookViewId="0">
      <selection sqref="A1:AH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55" customWidth="1"/>
    <col min="33" max="16384" width="9.140625" style="5"/>
  </cols>
  <sheetData>
    <row r="1" spans="1:34" ht="26.25" customHeight="1" x14ac:dyDescent="0.2">
      <c r="A1" s="596" t="s">
        <v>228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8"/>
    </row>
    <row r="2" spans="1:34" ht="26.25" customHeight="1" x14ac:dyDescent="0.2">
      <c r="A2" s="595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281</v>
      </c>
      <c r="AA2" s="454" t="s">
        <v>283</v>
      </c>
      <c r="AB2" s="454" t="s">
        <v>286</v>
      </c>
      <c r="AC2" s="454" t="s">
        <v>287</v>
      </c>
      <c r="AD2" s="454" t="s">
        <v>288</v>
      </c>
      <c r="AE2" s="547" t="s">
        <v>336</v>
      </c>
      <c r="AF2" s="547" t="s">
        <v>338</v>
      </c>
      <c r="AG2" s="547" t="s">
        <v>340</v>
      </c>
      <c r="AH2" s="586" t="s">
        <v>341</v>
      </c>
    </row>
    <row r="3" spans="1:34" x14ac:dyDescent="0.2">
      <c r="A3" s="59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  <c r="AE3" s="518" t="s">
        <v>1</v>
      </c>
      <c r="AF3" s="518" t="s">
        <v>1</v>
      </c>
      <c r="AG3" s="518" t="s">
        <v>1</v>
      </c>
      <c r="AH3" s="587" t="s">
        <v>1</v>
      </c>
    </row>
    <row r="4" spans="1:34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  <c r="AE4" s="452"/>
      <c r="AF4" s="518"/>
      <c r="AG4" s="518"/>
      <c r="AH4" s="587"/>
    </row>
    <row r="5" spans="1:34" s="7" customFormat="1" x14ac:dyDescent="0.2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  <c r="AE5" s="452"/>
      <c r="AF5" s="452" t="s">
        <v>339</v>
      </c>
      <c r="AG5" s="452"/>
      <c r="AH5" s="552"/>
    </row>
    <row r="6" spans="1:34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21376.943958494805</v>
      </c>
    </row>
    <row r="8" spans="1:34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5713.5009746288288</v>
      </c>
    </row>
    <row r="10" spans="1:34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15053.820843403857</v>
      </c>
    </row>
    <row r="11" spans="1:34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  <c r="AE11" s="354"/>
      <c r="AF11" s="354" t="s">
        <v>339</v>
      </c>
      <c r="AG11" s="354"/>
      <c r="AH11" s="531"/>
    </row>
    <row r="12" spans="1:34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62">
        <v>26.7</v>
      </c>
    </row>
    <row r="13" spans="1:34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62">
        <v>43</v>
      </c>
    </row>
    <row r="14" spans="1:34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62">
        <v>58.7</v>
      </c>
    </row>
    <row r="15" spans="1:3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  <c r="AE15" s="354"/>
      <c r="AF15" s="354"/>
      <c r="AG15" s="353"/>
      <c r="AH15" s="524"/>
    </row>
    <row r="16" spans="1:34" s="7" customFormat="1" x14ac:dyDescent="0.2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  <c r="AE16" s="452"/>
      <c r="AF16" s="452" t="s">
        <v>339</v>
      </c>
      <c r="AG16" s="352"/>
      <c r="AH16" s="552"/>
    </row>
    <row r="17" spans="1:34" s="7" customFormat="1" x14ac:dyDescent="0.2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550">
        <v>10288.969014382137</v>
      </c>
      <c r="AF17" s="452">
        <v>10295.435105895958</v>
      </c>
      <c r="AG17" s="452">
        <v>10299.995880849334</v>
      </c>
      <c r="AH17" s="420">
        <v>10304.575004401977</v>
      </c>
    </row>
    <row r="18" spans="1:34" s="7" customFormat="1" x14ac:dyDescent="0.2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  <c r="AE18" s="550">
        <v>2696.1923516045053</v>
      </c>
      <c r="AF18" s="452">
        <v>2762.2246845697559</v>
      </c>
      <c r="AG18" s="452">
        <v>2653.9374124628234</v>
      </c>
      <c r="AH18" s="420">
        <v>2756.3286311938473</v>
      </c>
    </row>
    <row r="19" spans="1:34" x14ac:dyDescent="0.2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509">
        <v>1382.9315488425182</v>
      </c>
      <c r="AG19" s="354">
        <v>1317.3677899779507</v>
      </c>
      <c r="AH19" s="419">
        <v>1254.7510800849905</v>
      </c>
    </row>
    <row r="20" spans="1:34" x14ac:dyDescent="0.2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  <c r="AE20" s="354">
        <v>1345.9889004199315</v>
      </c>
      <c r="AF20" s="509">
        <v>1379.2931357272425</v>
      </c>
      <c r="AG20" s="354">
        <v>1336.5696224848691</v>
      </c>
      <c r="AH20" s="419">
        <v>1501.5775511088584</v>
      </c>
    </row>
    <row r="21" spans="1:34" x14ac:dyDescent="0.2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  <c r="AE21" s="354">
        <v>7592.7766627775891</v>
      </c>
      <c r="AF21" s="354">
        <v>7533.2104213261891</v>
      </c>
      <c r="AG21" s="354">
        <v>7646.0584683865663</v>
      </c>
      <c r="AH21" s="419">
        <v>7548.2463732080651</v>
      </c>
    </row>
    <row r="22" spans="1:34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  <c r="AE22" s="354"/>
      <c r="AF22" s="354" t="s">
        <v>339</v>
      </c>
      <c r="AG22" s="354"/>
      <c r="AH22" s="531"/>
    </row>
    <row r="23" spans="1:34" x14ac:dyDescent="0.2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  <c r="AE23" s="457">
        <v>49.9</v>
      </c>
      <c r="AF23" s="353">
        <v>49.9</v>
      </c>
      <c r="AG23" s="457">
        <v>50.4</v>
      </c>
      <c r="AH23" s="362">
        <v>54.5</v>
      </c>
    </row>
    <row r="24" spans="1:34" x14ac:dyDescent="0.2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  <c r="AE24" s="457">
        <v>13.1</v>
      </c>
      <c r="AF24" s="353">
        <v>13.4</v>
      </c>
      <c r="AG24" s="457">
        <v>12.8</v>
      </c>
      <c r="AH24" s="362">
        <v>12.2</v>
      </c>
    </row>
    <row r="25" spans="1:34" x14ac:dyDescent="0.2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  <c r="AE25" s="457">
        <v>26.2</v>
      </c>
      <c r="AF25" s="353">
        <v>26.8</v>
      </c>
      <c r="AG25" s="457">
        <v>25.8</v>
      </c>
      <c r="AH25" s="362">
        <v>26.7</v>
      </c>
    </row>
    <row r="26" spans="1:3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  <c r="AE26" s="354"/>
      <c r="AF26" s="354"/>
      <c r="AG26" s="353"/>
      <c r="AH26" s="524"/>
    </row>
    <row r="27" spans="1:34" s="7" customFormat="1" x14ac:dyDescent="0.2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  <c r="AE27" s="452"/>
      <c r="AF27" s="452" t="s">
        <v>339</v>
      </c>
      <c r="AG27" s="352"/>
      <c r="AH27" s="552"/>
    </row>
    <row r="28" spans="1:34" s="7" customFormat="1" x14ac:dyDescent="0.2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9586.2858983036422</v>
      </c>
    </row>
    <row r="29" spans="1:34" s="7" customFormat="1" x14ac:dyDescent="0.2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  <c r="AE29" s="550">
        <v>7044.9899183262069</v>
      </c>
      <c r="AF29" s="452">
        <v>7126.7322147522882</v>
      </c>
      <c r="AG29" s="452">
        <v>7129.746796144892</v>
      </c>
      <c r="AH29" s="420">
        <v>7181.1187166986729</v>
      </c>
    </row>
    <row r="30" spans="1:34" x14ac:dyDescent="0.2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509">
        <v>4936.2218058291901</v>
      </c>
      <c r="AF30" s="354">
        <v>4968.6064420151079</v>
      </c>
      <c r="AG30" s="354">
        <v>5054.3999798118712</v>
      </c>
      <c r="AH30" s="419">
        <v>4939.2571666300701</v>
      </c>
    </row>
    <row r="31" spans="1:34" x14ac:dyDescent="0.2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  <c r="AE31" s="354">
        <v>2108.7681124970532</v>
      </c>
      <c r="AF31" s="354">
        <v>2158.1257727371813</v>
      </c>
      <c r="AG31" s="354">
        <v>2075.3468163330094</v>
      </c>
      <c r="AH31" s="419">
        <v>2241.8615500685996</v>
      </c>
    </row>
    <row r="32" spans="1:34" x14ac:dyDescent="0.2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  <c r="AE32" s="354">
        <v>2420.6161604349063</v>
      </c>
      <c r="AF32" s="509">
        <v>2379.3185695999086</v>
      </c>
      <c r="AG32" s="354">
        <v>2416.4571486596565</v>
      </c>
      <c r="AH32" s="419">
        <v>2405.1671816049661</v>
      </c>
    </row>
    <row r="33" spans="1:34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  <c r="AE33" s="354"/>
      <c r="AF33" s="509" t="s">
        <v>339</v>
      </c>
      <c r="AG33" s="354"/>
      <c r="AH33" s="531"/>
    </row>
    <row r="34" spans="1:34" x14ac:dyDescent="0.2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  <c r="AE34" s="457">
        <v>29.9</v>
      </c>
      <c r="AF34" s="353">
        <v>30.3</v>
      </c>
      <c r="AG34" s="457">
        <v>29.1</v>
      </c>
      <c r="AH34" s="362">
        <v>31.2</v>
      </c>
    </row>
    <row r="35" spans="1:34" x14ac:dyDescent="0.2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  <c r="AE35" s="457">
        <v>52.1</v>
      </c>
      <c r="AF35" s="353">
        <v>52.3</v>
      </c>
      <c r="AG35" s="457">
        <v>52.9</v>
      </c>
      <c r="AH35" s="362">
        <v>51.5</v>
      </c>
    </row>
    <row r="36" spans="1:34" x14ac:dyDescent="0.2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  <c r="AE36" s="457">
        <v>74.400000000000006</v>
      </c>
      <c r="AF36" s="353">
        <v>75</v>
      </c>
      <c r="AG36" s="457">
        <v>74.7</v>
      </c>
      <c r="AH36" s="362">
        <v>74.900000000000006</v>
      </c>
    </row>
    <row r="37" spans="1:3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  <c r="AE37" s="354"/>
      <c r="AF37" s="354"/>
      <c r="AG37" s="509"/>
      <c r="AH37" s="524"/>
    </row>
    <row r="38" spans="1:34" s="7" customFormat="1" x14ac:dyDescent="0.2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  <c r="AE38" s="452"/>
      <c r="AF38" s="452" t="s">
        <v>339</v>
      </c>
      <c r="AG38" s="352"/>
      <c r="AH38" s="552"/>
    </row>
    <row r="39" spans="1:34" s="7" customFormat="1" x14ac:dyDescent="0.2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7732.2376080172289</v>
      </c>
    </row>
    <row r="40" spans="1:34" s="7" customFormat="1" x14ac:dyDescent="0.2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  <c r="AE40" s="452">
        <v>6018.1236593327812</v>
      </c>
      <c r="AF40" s="452">
        <v>6099.1250897360233</v>
      </c>
      <c r="AG40" s="452">
        <v>6094.7678653269122</v>
      </c>
      <c r="AH40" s="420">
        <v>6095.3073922356461</v>
      </c>
    </row>
    <row r="41" spans="1:34" x14ac:dyDescent="0.2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509">
        <v>4873.8875458018547</v>
      </c>
      <c r="AF41" s="354">
        <v>4897.405162648045</v>
      </c>
      <c r="AG41" s="354">
        <v>4935.478655339647</v>
      </c>
      <c r="AH41" s="419">
        <v>4860.2007456969577</v>
      </c>
    </row>
    <row r="42" spans="1:34" x14ac:dyDescent="0.2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  <c r="AE42" s="509">
        <v>1144.2361135309166</v>
      </c>
      <c r="AF42" s="354">
        <v>1201.7199270879821</v>
      </c>
      <c r="AG42" s="354">
        <v>1159.2892099872749</v>
      </c>
      <c r="AH42" s="419">
        <v>1235.106646538693</v>
      </c>
    </row>
    <row r="43" spans="1:34" x14ac:dyDescent="0.2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  <c r="AE43" s="354">
        <v>1577.5444150601754</v>
      </c>
      <c r="AF43" s="354">
        <v>1543.2380766148331</v>
      </c>
      <c r="AG43" s="354">
        <v>1592.4808676143757</v>
      </c>
      <c r="AH43" s="419">
        <v>1636.9302157815946</v>
      </c>
    </row>
    <row r="44" spans="1:34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  <c r="AE44" s="354"/>
      <c r="AF44" s="354" t="s">
        <v>339</v>
      </c>
      <c r="AG44" s="354"/>
      <c r="AH44" s="531"/>
    </row>
    <row r="45" spans="1:34" x14ac:dyDescent="0.2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  <c r="AE45" s="457">
        <v>19</v>
      </c>
      <c r="AF45" s="497">
        <v>19.7</v>
      </c>
      <c r="AG45" s="457">
        <v>19</v>
      </c>
      <c r="AH45" s="362">
        <v>20.3</v>
      </c>
    </row>
    <row r="46" spans="1:34" x14ac:dyDescent="0.2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  <c r="AE46" s="457">
        <v>64.2</v>
      </c>
      <c r="AF46" s="497">
        <v>64.099999999999994</v>
      </c>
      <c r="AG46" s="457">
        <v>64.2</v>
      </c>
      <c r="AH46" s="362">
        <v>62.9</v>
      </c>
    </row>
    <row r="47" spans="1:34" x14ac:dyDescent="0.2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  <c r="AE47" s="457">
        <v>79.2</v>
      </c>
      <c r="AF47" s="353">
        <v>79.8</v>
      </c>
      <c r="AG47" s="457">
        <v>79.3</v>
      </c>
      <c r="AH47" s="362">
        <v>78.8</v>
      </c>
    </row>
    <row r="48" spans="1:3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  <c r="AE48" s="354"/>
      <c r="AF48" s="354"/>
      <c r="AG48" s="354"/>
      <c r="AH48" s="524"/>
    </row>
    <row r="49" spans="1:34" s="7" customFormat="1" x14ac:dyDescent="0.2">
      <c r="A49" s="121" t="s">
        <v>255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  <c r="AE49" s="452"/>
      <c r="AF49" s="452" t="s">
        <v>339</v>
      </c>
      <c r="AG49" s="452"/>
      <c r="AH49" s="552"/>
    </row>
    <row r="50" spans="1:34" s="7" customFormat="1" x14ac:dyDescent="0.2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5247.0825024499363</v>
      </c>
    </row>
    <row r="51" spans="1:34" s="7" customFormat="1" x14ac:dyDescent="0.2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  <c r="AE51" s="452">
        <v>3626.2870302979663</v>
      </c>
      <c r="AF51" s="452">
        <v>3707.7521578109754</v>
      </c>
      <c r="AG51" s="452">
        <v>3784.290737233151</v>
      </c>
      <c r="AH51" s="420">
        <v>3805.1474422362562</v>
      </c>
    </row>
    <row r="52" spans="1:34" x14ac:dyDescent="0.2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3215.9849720013972</v>
      </c>
    </row>
    <row r="53" spans="1:34" x14ac:dyDescent="0.2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  <c r="AE53" s="354">
        <v>511.50988252717013</v>
      </c>
      <c r="AF53" s="354">
        <v>521.60046261656782</v>
      </c>
      <c r="AG53" s="354">
        <v>497.05634387713297</v>
      </c>
      <c r="AH53" s="419">
        <v>589.16247023486937</v>
      </c>
    </row>
    <row r="54" spans="1:34" x14ac:dyDescent="0.2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  <c r="AE54" s="354">
        <v>1505.9510380203951</v>
      </c>
      <c r="AF54" s="354">
        <v>1460.372633302215</v>
      </c>
      <c r="AG54" s="354">
        <v>1423.1814305162357</v>
      </c>
      <c r="AH54" s="419">
        <v>1441.9350602137035</v>
      </c>
    </row>
    <row r="55" spans="1:34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  <c r="AE55" s="354"/>
      <c r="AF55" s="354" t="s">
        <v>339</v>
      </c>
      <c r="AG55" s="354"/>
      <c r="AH55" s="531"/>
    </row>
    <row r="56" spans="1:34" x14ac:dyDescent="0.2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  <c r="AE56" s="457">
        <v>14.1</v>
      </c>
      <c r="AF56" s="353">
        <v>14.1</v>
      </c>
      <c r="AG56" s="457">
        <v>13.1</v>
      </c>
      <c r="AH56" s="362">
        <v>15.5</v>
      </c>
    </row>
    <row r="57" spans="1:34" x14ac:dyDescent="0.2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  <c r="AE57" s="457">
        <v>60.7</v>
      </c>
      <c r="AF57" s="353">
        <v>61.7</v>
      </c>
      <c r="AG57" s="457">
        <v>63.1</v>
      </c>
      <c r="AH57" s="362">
        <v>61.3</v>
      </c>
    </row>
    <row r="58" spans="1:34" x14ac:dyDescent="0.2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  <c r="AE58" s="457">
        <v>70.7</v>
      </c>
      <c r="AF58" s="353">
        <v>71.7</v>
      </c>
      <c r="AG58" s="457">
        <v>72.7</v>
      </c>
      <c r="AH58" s="362">
        <v>72.5</v>
      </c>
    </row>
    <row r="59" spans="1:34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  <c r="AE59" s="354"/>
      <c r="AF59" s="354"/>
      <c r="AG59" s="354"/>
      <c r="AH59" s="524"/>
    </row>
    <row r="60" spans="1:34" s="7" customFormat="1" x14ac:dyDescent="0.2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  <c r="AE60" s="452"/>
      <c r="AF60" s="452" t="s">
        <v>339</v>
      </c>
      <c r="AG60" s="452"/>
      <c r="AH60" s="552"/>
    </row>
    <row r="61" spans="1:34" s="7" customFormat="1" x14ac:dyDescent="0.2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3560.5837887256857</v>
      </c>
    </row>
    <row r="62" spans="1:34" s="7" customFormat="1" x14ac:dyDescent="0.2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  <c r="AE62" s="452">
        <v>1501.5489886675589</v>
      </c>
      <c r="AF62" s="452">
        <v>1550.6099168227661</v>
      </c>
      <c r="AG62" s="452">
        <v>1548.191418219516</v>
      </c>
      <c r="AH62" s="420">
        <v>1539.0417761301926</v>
      </c>
    </row>
    <row r="63" spans="1:34" x14ac:dyDescent="0.2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1393.2490194523707</v>
      </c>
    </row>
    <row r="64" spans="1:34" x14ac:dyDescent="0.2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  <c r="AE64" s="354">
        <v>119.63616892154786</v>
      </c>
      <c r="AF64" s="354">
        <v>157.26551201982943</v>
      </c>
      <c r="AG64" s="354">
        <v>124.60395491952796</v>
      </c>
      <c r="AH64" s="419">
        <v>145.79275667782048</v>
      </c>
    </row>
    <row r="65" spans="1:34" x14ac:dyDescent="0.2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  <c r="AE65" s="354">
        <v>1970.7570780767953</v>
      </c>
      <c r="AF65" s="354">
        <v>1951.0295519363906</v>
      </c>
      <c r="AG65" s="354">
        <v>1982.8743797184975</v>
      </c>
      <c r="AH65" s="419">
        <v>2021.5420125955031</v>
      </c>
    </row>
    <row r="66" spans="1:34" x14ac:dyDescent="0.2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  <c r="AE66" s="354"/>
      <c r="AF66" s="354" t="s">
        <v>339</v>
      </c>
      <c r="AG66" s="354"/>
      <c r="AH66" s="531"/>
    </row>
    <row r="67" spans="1:34" x14ac:dyDescent="0.2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  <c r="AE67" s="457">
        <v>8</v>
      </c>
      <c r="AF67" s="353">
        <v>10.1</v>
      </c>
      <c r="AG67" s="457">
        <v>8</v>
      </c>
      <c r="AH67" s="362">
        <v>9.5</v>
      </c>
    </row>
    <row r="68" spans="1:34" x14ac:dyDescent="0.2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  <c r="AE68" s="457">
        <v>39.799999999999997</v>
      </c>
      <c r="AF68" s="353">
        <v>39.799999999999997</v>
      </c>
      <c r="AG68" s="457">
        <v>40.299999999999997</v>
      </c>
      <c r="AH68" s="362">
        <v>39.1</v>
      </c>
    </row>
    <row r="69" spans="1:34" x14ac:dyDescent="0.2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  <c r="AE69" s="457">
        <v>43.2</v>
      </c>
      <c r="AF69" s="572">
        <v>44.3</v>
      </c>
      <c r="AG69" s="457">
        <v>43.8</v>
      </c>
      <c r="AH69" s="362">
        <v>43.2</v>
      </c>
    </row>
    <row r="70" spans="1:34" ht="12.75" x14ac:dyDescent="0.2">
      <c r="AC70" s="25"/>
      <c r="AD70" s="25"/>
      <c r="AF70" s="512"/>
    </row>
    <row r="71" spans="1:34" ht="12.75" x14ac:dyDescent="0.2">
      <c r="AC71" s="25"/>
      <c r="AD71" s="25"/>
      <c r="AF71" s="512"/>
    </row>
    <row r="72" spans="1:34" ht="12.75" x14ac:dyDescent="0.2">
      <c r="AC72" s="25"/>
      <c r="AD72" s="25"/>
      <c r="AF72" s="512"/>
    </row>
    <row r="73" spans="1:34" ht="12.75" x14ac:dyDescent="0.2">
      <c r="AC73" s="25"/>
      <c r="AD73" s="25"/>
      <c r="AF73" s="512"/>
    </row>
    <row r="74" spans="1:34" ht="12.75" x14ac:dyDescent="0.2">
      <c r="AC74" s="25"/>
      <c r="AD74" s="25"/>
      <c r="AF74" s="512"/>
    </row>
    <row r="75" spans="1:34" ht="12.75" x14ac:dyDescent="0.2">
      <c r="AC75" s="25"/>
      <c r="AD75" s="25"/>
      <c r="AF75" s="512"/>
    </row>
    <row r="76" spans="1:34" ht="12.75" x14ac:dyDescent="0.2">
      <c r="AC76" s="25"/>
      <c r="AD76" s="25"/>
      <c r="AF76" s="512"/>
    </row>
    <row r="77" spans="1:34" ht="12.75" x14ac:dyDescent="0.2">
      <c r="AC77" s="25"/>
      <c r="AD77" s="25"/>
      <c r="AF77" s="512"/>
    </row>
    <row r="78" spans="1:34" ht="12.75" x14ac:dyDescent="0.2">
      <c r="AC78" s="25"/>
      <c r="AD78" s="25"/>
      <c r="AF78" s="512"/>
    </row>
    <row r="79" spans="1:34" ht="12.75" x14ac:dyDescent="0.2">
      <c r="AC79" s="25"/>
      <c r="AD79" s="25"/>
      <c r="AF79" s="512"/>
    </row>
    <row r="80" spans="1:34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25"/>
      <c r="AD86" s="25"/>
      <c r="AF86" s="512"/>
    </row>
    <row r="87" spans="29:32" ht="12.75" x14ac:dyDescent="0.2">
      <c r="AC87" s="25"/>
      <c r="AD87" s="25"/>
      <c r="AF87" s="512"/>
    </row>
    <row r="88" spans="29:32" ht="12.75" x14ac:dyDescent="0.2">
      <c r="AC88" s="25"/>
      <c r="AD88" s="25"/>
      <c r="AF88" s="512"/>
    </row>
    <row r="89" spans="29:32" ht="12.75" x14ac:dyDescent="0.2">
      <c r="AC89" s="25"/>
      <c r="AD89" s="25"/>
      <c r="AF89" s="512"/>
    </row>
    <row r="90" spans="29:32" ht="12.75" x14ac:dyDescent="0.2">
      <c r="AC90" s="25"/>
      <c r="AD90" s="25"/>
      <c r="AF90" s="512"/>
    </row>
    <row r="91" spans="29:32" ht="12.75" x14ac:dyDescent="0.2">
      <c r="AC91" s="25"/>
      <c r="AD91" s="25"/>
      <c r="AF91" s="512"/>
    </row>
    <row r="92" spans="29:32" ht="12.75" x14ac:dyDescent="0.2">
      <c r="AC92" s="25"/>
      <c r="AD92" s="25"/>
      <c r="AF92" s="512"/>
    </row>
    <row r="93" spans="29:32" ht="12.75" x14ac:dyDescent="0.2">
      <c r="AC93" s="25"/>
      <c r="AD93" s="25"/>
      <c r="AF93" s="512"/>
    </row>
    <row r="94" spans="29:32" ht="12.75" x14ac:dyDescent="0.2">
      <c r="AC94" s="25"/>
      <c r="AD94" s="25"/>
      <c r="AF94" s="512"/>
    </row>
    <row r="95" spans="29:32" ht="12.75" x14ac:dyDescent="0.2">
      <c r="AC95" s="25"/>
      <c r="AD95" s="25"/>
      <c r="AF95" s="512"/>
    </row>
    <row r="96" spans="29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D101" s="25"/>
      <c r="AF101" s="512"/>
    </row>
    <row r="102" spans="29:32" ht="12.75" x14ac:dyDescent="0.2">
      <c r="AD102" s="25"/>
      <c r="AF102" s="512"/>
    </row>
    <row r="103" spans="29:32" ht="12.75" x14ac:dyDescent="0.2">
      <c r="AD103" s="25"/>
      <c r="AF103" s="512"/>
    </row>
    <row r="104" spans="29:32" ht="12.75" x14ac:dyDescent="0.2">
      <c r="AD104" s="25"/>
      <c r="AF104" s="512"/>
    </row>
    <row r="105" spans="29:32" ht="12.75" x14ac:dyDescent="0.2">
      <c r="AD105" s="25"/>
      <c r="AF105" s="512"/>
    </row>
    <row r="106" spans="29:32" ht="12.75" x14ac:dyDescent="0.2">
      <c r="AD106" s="25"/>
      <c r="AF106" s="512"/>
    </row>
    <row r="107" spans="29:32" ht="12.75" x14ac:dyDescent="0.2">
      <c r="AF107" s="512"/>
    </row>
    <row r="108" spans="29:32" ht="12.75" x14ac:dyDescent="0.2">
      <c r="AF108" s="512"/>
    </row>
    <row r="109" spans="29:32" ht="12.75" x14ac:dyDescent="0.2">
      <c r="AF109" s="512"/>
    </row>
    <row r="110" spans="29:32" ht="12.75" x14ac:dyDescent="0.2">
      <c r="AF110" s="512"/>
    </row>
    <row r="111" spans="29:32" ht="12.75" x14ac:dyDescent="0.2">
      <c r="AF111" s="512"/>
    </row>
    <row r="112" spans="29:32" ht="12.75" x14ac:dyDescent="0.2">
      <c r="AF112" s="512"/>
    </row>
    <row r="113" spans="32:32" ht="12.75" x14ac:dyDescent="0.2">
      <c r="AF113" s="512"/>
    </row>
    <row r="114" spans="32:32" ht="12.75" x14ac:dyDescent="0.2">
      <c r="AF114" s="512"/>
    </row>
    <row r="115" spans="32:32" ht="12.75" x14ac:dyDescent="0.2">
      <c r="AF115" s="512"/>
    </row>
    <row r="116" spans="32:32" ht="12.75" x14ac:dyDescent="0.2">
      <c r="AF116" s="512"/>
    </row>
    <row r="117" spans="32:32" ht="12.75" x14ac:dyDescent="0.2">
      <c r="AF117" s="512"/>
    </row>
    <row r="118" spans="32:32" ht="12.75" x14ac:dyDescent="0.2">
      <c r="AF118" s="512"/>
    </row>
  </sheetData>
  <mergeCells count="2">
    <mergeCell ref="A2:A3"/>
    <mergeCell ref="A1:AH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342"/>
  <sheetViews>
    <sheetView topLeftCell="N1" workbookViewId="0">
      <selection activeCell="AH284" sqref="AH284:AH285"/>
    </sheetView>
  </sheetViews>
  <sheetFormatPr defaultColWidth="9.140625" defaultRowHeight="12" x14ac:dyDescent="0.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4" ht="26.25" customHeight="1" x14ac:dyDescent="0.2">
      <c r="A1" s="596" t="s">
        <v>229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8"/>
    </row>
    <row r="2" spans="1:34" ht="26.25" customHeight="1" x14ac:dyDescent="0.2">
      <c r="A2" s="599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30" t="s">
        <v>59</v>
      </c>
      <c r="K2" s="530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530" t="s">
        <v>52</v>
      </c>
      <c r="W2" s="530" t="s">
        <v>53</v>
      </c>
      <c r="X2" s="530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ht="12.75" x14ac:dyDescent="0.2">
      <c r="A3" s="599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ht="12.75" x14ac:dyDescent="0.2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  <c r="AE4" s="518"/>
      <c r="AF4" s="518"/>
      <c r="AG4" s="518"/>
      <c r="AH4" s="423"/>
    </row>
    <row r="5" spans="1:34" s="7" customFormat="1" ht="12.75" x14ac:dyDescent="0.2">
      <c r="A5" s="528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  <c r="AE5" s="420"/>
      <c r="AF5" s="518" t="s">
        <v>339</v>
      </c>
      <c r="AG5" s="452"/>
      <c r="AH5" s="552" t="s">
        <v>339</v>
      </c>
    </row>
    <row r="6" spans="1:34" s="7" customFormat="1" x14ac:dyDescent="0.2">
      <c r="A6" s="528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528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20">
        <v>20887.141948229309</v>
      </c>
      <c r="AF7" s="420">
        <v>21246.444063691593</v>
      </c>
      <c r="AG7" s="452">
        <v>21210.934229387294</v>
      </c>
      <c r="AH7" s="420">
        <v>21376.943958494805</v>
      </c>
    </row>
    <row r="8" spans="1:34" x14ac:dyDescent="0.2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15663.442983865792</v>
      </c>
    </row>
    <row r="9" spans="1:34" x14ac:dyDescent="0.2">
      <c r="A9" s="523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419">
        <v>5230.1391778966354</v>
      </c>
      <c r="AF9" s="419">
        <v>5418.0048101887896</v>
      </c>
      <c r="AG9" s="419">
        <v>5192.8659476018047</v>
      </c>
      <c r="AH9" s="419">
        <v>5713.5009746288288</v>
      </c>
    </row>
    <row r="10" spans="1:34" x14ac:dyDescent="0.2">
      <c r="A10" s="523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419">
        <v>15067.645354369872</v>
      </c>
      <c r="AF10" s="419">
        <v>14867.169252779609</v>
      </c>
      <c r="AG10" s="419">
        <v>15061.052294895269</v>
      </c>
      <c r="AH10" s="419">
        <v>15053.820843403857</v>
      </c>
    </row>
    <row r="11" spans="1:34" x14ac:dyDescent="0.2">
      <c r="A11" s="523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  <c r="AE11" s="419">
        <v>2434.374090264912</v>
      </c>
      <c r="AF11" s="419">
        <v>2226.4305474225557</v>
      </c>
      <c r="AG11" s="419">
        <v>2278.6258304289845</v>
      </c>
      <c r="AH11" s="419">
        <v>2449.3205545302717</v>
      </c>
    </row>
    <row r="12" spans="1:34" x14ac:dyDescent="0.2">
      <c r="A12" s="523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  <c r="AE12" s="419">
        <v>12633.2712641049</v>
      </c>
      <c r="AF12" s="419">
        <v>12640.738705356995</v>
      </c>
      <c r="AG12" s="419">
        <v>12782.426464466294</v>
      </c>
      <c r="AH12" s="419">
        <v>12604.500288873611</v>
      </c>
    </row>
    <row r="13" spans="1:34" x14ac:dyDescent="0.2">
      <c r="A13" s="528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7"/>
      <c r="AB13" s="354"/>
      <c r="AC13" s="354"/>
      <c r="AD13" s="452"/>
      <c r="AE13" s="419"/>
      <c r="AF13" s="419" t="s">
        <v>339</v>
      </c>
      <c r="AG13" s="419"/>
      <c r="AH13" s="531" t="s">
        <v>339</v>
      </c>
    </row>
    <row r="14" spans="1:34" x14ac:dyDescent="0.2">
      <c r="A14" s="523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  <c r="AE14" s="362">
        <v>25</v>
      </c>
      <c r="AF14" s="362">
        <v>25.5</v>
      </c>
      <c r="AG14" s="362">
        <v>24.5</v>
      </c>
      <c r="AH14" s="362">
        <v>26.7</v>
      </c>
    </row>
    <row r="15" spans="1:34" x14ac:dyDescent="0.2">
      <c r="A15" s="523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  <c r="AE15" s="362">
        <v>43.5</v>
      </c>
      <c r="AF15" s="362">
        <v>43.8</v>
      </c>
      <c r="AG15" s="362">
        <v>44.2</v>
      </c>
      <c r="AH15" s="362">
        <v>43</v>
      </c>
    </row>
    <row r="16" spans="1:34" x14ac:dyDescent="0.2">
      <c r="A16" s="523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  <c r="AE16" s="362">
        <v>58.1</v>
      </c>
      <c r="AF16" s="362">
        <v>58.8</v>
      </c>
      <c r="AG16" s="362">
        <v>58.5</v>
      </c>
      <c r="AH16" s="362">
        <v>58.7</v>
      </c>
    </row>
    <row r="17" spans="1:34" x14ac:dyDescent="0.2">
      <c r="A17" s="523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  <c r="AE17" s="419"/>
      <c r="AF17" s="419"/>
      <c r="AG17" s="362"/>
      <c r="AH17" s="524"/>
    </row>
    <row r="18" spans="1:34" s="7" customFormat="1" x14ac:dyDescent="0.2">
      <c r="A18" s="528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  <c r="AE18" s="420"/>
      <c r="AF18" s="420" t="s">
        <v>339</v>
      </c>
      <c r="AG18" s="361"/>
      <c r="AH18" s="552" t="s">
        <v>339</v>
      </c>
    </row>
    <row r="19" spans="1:34" s="7" customFormat="1" x14ac:dyDescent="0.2">
      <c r="A19" s="528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  <c r="AE19" s="420">
        <v>4269.4312761904921</v>
      </c>
      <c r="AF19" s="420">
        <v>4293.232972802738</v>
      </c>
      <c r="AG19" s="452">
        <v>4317.0420244225861</v>
      </c>
      <c r="AH19" s="420">
        <v>4335.6338309954563</v>
      </c>
    </row>
    <row r="20" spans="1:34" s="7" customFormat="1" x14ac:dyDescent="0.2">
      <c r="A20" s="528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  <c r="AE20" s="420">
        <v>2884.4308586019492</v>
      </c>
      <c r="AF20" s="420">
        <v>2920.3136090152252</v>
      </c>
      <c r="AG20" s="452">
        <v>2950.8153611363518</v>
      </c>
      <c r="AH20" s="420">
        <v>2974.2320660061405</v>
      </c>
    </row>
    <row r="21" spans="1:34" x14ac:dyDescent="0.2">
      <c r="A21" s="523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  <c r="AE21" s="419">
        <v>2257.4441883873506</v>
      </c>
      <c r="AF21" s="419">
        <v>2317.2969714257824</v>
      </c>
      <c r="AG21" s="419">
        <v>2379.6376920090538</v>
      </c>
      <c r="AH21" s="419">
        <v>2353.2417967117526</v>
      </c>
    </row>
    <row r="22" spans="1:34" x14ac:dyDescent="0.2">
      <c r="A22" s="523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  <c r="AE22" s="419">
        <v>626.98667021460062</v>
      </c>
      <c r="AF22" s="419">
        <v>603.01663758944005</v>
      </c>
      <c r="AG22" s="419">
        <v>571.17766912729985</v>
      </c>
      <c r="AH22" s="419">
        <v>620.99026929439992</v>
      </c>
    </row>
    <row r="23" spans="1:34" x14ac:dyDescent="0.2">
      <c r="A23" s="523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  <c r="AE23" s="419">
        <v>1385.0004175885583</v>
      </c>
      <c r="AF23" s="419">
        <v>1372.9193637875203</v>
      </c>
      <c r="AG23" s="419">
        <v>1366.2266632862522</v>
      </c>
      <c r="AH23" s="419">
        <v>1361.4017649893058</v>
      </c>
    </row>
    <row r="24" spans="1:34" x14ac:dyDescent="0.2">
      <c r="A24" s="523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  <c r="AE24" s="419">
        <v>50.59849867456763</v>
      </c>
      <c r="AF24" s="419">
        <v>51.436505357117582</v>
      </c>
      <c r="AG24" s="419">
        <v>58.178260741713473</v>
      </c>
      <c r="AH24" s="419">
        <v>40.998552785347712</v>
      </c>
    </row>
    <row r="25" spans="1:34" x14ac:dyDescent="0.2">
      <c r="A25" s="523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  <c r="AE25" s="419">
        <v>1334.4019189139899</v>
      </c>
      <c r="AF25" s="419">
        <v>1321.4828584304018</v>
      </c>
      <c r="AG25" s="419">
        <v>1308.0484025445387</v>
      </c>
      <c r="AH25" s="419">
        <v>1320.4032122039575</v>
      </c>
    </row>
    <row r="26" spans="1:34" x14ac:dyDescent="0.2">
      <c r="A26" s="528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7"/>
      <c r="AB26" s="354"/>
      <c r="AC26" s="354"/>
      <c r="AD26" s="452"/>
      <c r="AE26" s="419"/>
      <c r="AF26" s="419" t="s">
        <v>339</v>
      </c>
      <c r="AG26" s="419"/>
      <c r="AH26" s="531" t="s">
        <v>339</v>
      </c>
    </row>
    <row r="27" spans="1:34" x14ac:dyDescent="0.2">
      <c r="A27" s="523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  <c r="AE27" s="362">
        <v>21.7</v>
      </c>
      <c r="AF27" s="362">
        <v>20.6</v>
      </c>
      <c r="AG27" s="362">
        <v>19.399999999999999</v>
      </c>
      <c r="AH27" s="362">
        <v>20.9</v>
      </c>
    </row>
    <row r="28" spans="1:34" x14ac:dyDescent="0.2">
      <c r="A28" s="523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  <c r="AE28" s="362">
        <v>52.9</v>
      </c>
      <c r="AF28" s="362">
        <v>54</v>
      </c>
      <c r="AG28" s="362">
        <v>55.1</v>
      </c>
      <c r="AH28" s="362">
        <v>54.3</v>
      </c>
    </row>
    <row r="29" spans="1:34" x14ac:dyDescent="0.2">
      <c r="A29" s="523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  <c r="AE29" s="362">
        <v>67.599999999999994</v>
      </c>
      <c r="AF29" s="362">
        <v>68</v>
      </c>
      <c r="AG29" s="362">
        <v>68.400000000000006</v>
      </c>
      <c r="AH29" s="362">
        <v>68.599999999999994</v>
      </c>
    </row>
    <row r="30" spans="1:34" x14ac:dyDescent="0.2">
      <c r="A30" s="523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353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457"/>
      <c r="AA30" s="457"/>
      <c r="AB30" s="362"/>
      <c r="AC30" s="353"/>
      <c r="AD30" s="457"/>
      <c r="AE30" s="419"/>
      <c r="AF30" s="419"/>
      <c r="AG30" s="362"/>
      <c r="AH30" s="524"/>
    </row>
    <row r="31" spans="1:34" s="7" customFormat="1" x14ac:dyDescent="0.2">
      <c r="A31" s="525" t="s">
        <v>302</v>
      </c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452"/>
      <c r="AE31" s="420"/>
      <c r="AF31" s="420" t="s">
        <v>339</v>
      </c>
      <c r="AG31" s="361"/>
      <c r="AH31" s="552" t="s">
        <v>339</v>
      </c>
    </row>
    <row r="32" spans="1:34" s="7" customFormat="1" x14ac:dyDescent="0.2">
      <c r="A32" s="525" t="s">
        <v>303</v>
      </c>
      <c r="B32" s="452" t="s">
        <v>282</v>
      </c>
      <c r="C32" s="452" t="s">
        <v>282</v>
      </c>
      <c r="D32" s="452" t="s">
        <v>282</v>
      </c>
      <c r="E32" s="452" t="s">
        <v>282</v>
      </c>
      <c r="F32" s="452" t="s">
        <v>282</v>
      </c>
      <c r="G32" s="452" t="s">
        <v>282</v>
      </c>
      <c r="H32" s="452" t="s">
        <v>282</v>
      </c>
      <c r="I32" s="452" t="s">
        <v>282</v>
      </c>
      <c r="J32" s="452" t="s">
        <v>282</v>
      </c>
      <c r="K32" s="452" t="s">
        <v>282</v>
      </c>
      <c r="L32" s="452" t="s">
        <v>282</v>
      </c>
      <c r="M32" s="452" t="s">
        <v>282</v>
      </c>
      <c r="N32" s="452" t="s">
        <v>282</v>
      </c>
      <c r="O32" s="452" t="s">
        <v>282</v>
      </c>
      <c r="P32" s="452" t="s">
        <v>282</v>
      </c>
      <c r="Q32" s="452" t="s">
        <v>282</v>
      </c>
      <c r="R32" s="452" t="s">
        <v>282</v>
      </c>
      <c r="S32" s="452" t="s">
        <v>282</v>
      </c>
      <c r="T32" s="452" t="s">
        <v>282</v>
      </c>
      <c r="U32" s="452" t="s">
        <v>282</v>
      </c>
      <c r="V32" s="452" t="s">
        <v>282</v>
      </c>
      <c r="W32" s="452" t="s">
        <v>282</v>
      </c>
      <c r="X32" s="452" t="s">
        <v>282</v>
      </c>
      <c r="Y32" s="452" t="s">
        <v>282</v>
      </c>
      <c r="Z32" s="452" t="s">
        <v>282</v>
      </c>
      <c r="AA32" s="452" t="s">
        <v>282</v>
      </c>
      <c r="AB32" s="452" t="s">
        <v>282</v>
      </c>
      <c r="AC32" s="452" t="s">
        <v>282</v>
      </c>
      <c r="AD32" s="452">
        <v>1530.2129326795553</v>
      </c>
      <c r="AE32" s="420">
        <v>1539.9078861119681</v>
      </c>
      <c r="AF32" s="420">
        <v>1549.7174487345446</v>
      </c>
      <c r="AG32" s="452">
        <v>1559.4488432839385</v>
      </c>
      <c r="AH32" s="420">
        <v>1567.3731816052468</v>
      </c>
    </row>
    <row r="33" spans="1:34" s="7" customFormat="1" x14ac:dyDescent="0.2">
      <c r="A33" s="525" t="s">
        <v>304</v>
      </c>
      <c r="B33" s="452" t="s">
        <v>282</v>
      </c>
      <c r="C33" s="452" t="s">
        <v>282</v>
      </c>
      <c r="D33" s="452" t="s">
        <v>282</v>
      </c>
      <c r="E33" s="452" t="s">
        <v>282</v>
      </c>
      <c r="F33" s="452" t="s">
        <v>282</v>
      </c>
      <c r="G33" s="452" t="s">
        <v>282</v>
      </c>
      <c r="H33" s="452" t="s">
        <v>282</v>
      </c>
      <c r="I33" s="452" t="s">
        <v>282</v>
      </c>
      <c r="J33" s="452" t="s">
        <v>282</v>
      </c>
      <c r="K33" s="452" t="s">
        <v>282</v>
      </c>
      <c r="L33" s="452" t="s">
        <v>282</v>
      </c>
      <c r="M33" s="452" t="s">
        <v>282</v>
      </c>
      <c r="N33" s="452" t="s">
        <v>282</v>
      </c>
      <c r="O33" s="452" t="s">
        <v>282</v>
      </c>
      <c r="P33" s="452" t="s">
        <v>282</v>
      </c>
      <c r="Q33" s="452" t="s">
        <v>282</v>
      </c>
      <c r="R33" s="452" t="s">
        <v>282</v>
      </c>
      <c r="S33" s="452" t="s">
        <v>282</v>
      </c>
      <c r="T33" s="452" t="s">
        <v>282</v>
      </c>
      <c r="U33" s="452" t="s">
        <v>282</v>
      </c>
      <c r="V33" s="452" t="s">
        <v>282</v>
      </c>
      <c r="W33" s="452" t="s">
        <v>282</v>
      </c>
      <c r="X33" s="452" t="s">
        <v>282</v>
      </c>
      <c r="Y33" s="452" t="s">
        <v>282</v>
      </c>
      <c r="Z33" s="452" t="s">
        <v>282</v>
      </c>
      <c r="AA33" s="452" t="s">
        <v>282</v>
      </c>
      <c r="AB33" s="452" t="s">
        <v>282</v>
      </c>
      <c r="AC33" s="452" t="s">
        <v>282</v>
      </c>
      <c r="AD33" s="452">
        <v>1002.1587278673318</v>
      </c>
      <c r="AE33" s="420">
        <v>1043.9038212578398</v>
      </c>
      <c r="AF33" s="420">
        <v>1037.8681235677946</v>
      </c>
      <c r="AG33" s="452">
        <v>1049.5145162314457</v>
      </c>
      <c r="AH33" s="420">
        <v>1055.0453430263478</v>
      </c>
    </row>
    <row r="34" spans="1:34" x14ac:dyDescent="0.2">
      <c r="A34" s="527" t="s">
        <v>305</v>
      </c>
      <c r="B34" s="452" t="s">
        <v>282</v>
      </c>
      <c r="C34" s="452" t="s">
        <v>282</v>
      </c>
      <c r="D34" s="452" t="s">
        <v>282</v>
      </c>
      <c r="E34" s="452" t="s">
        <v>282</v>
      </c>
      <c r="F34" s="452" t="s">
        <v>282</v>
      </c>
      <c r="G34" s="452" t="s">
        <v>282</v>
      </c>
      <c r="H34" s="452" t="s">
        <v>282</v>
      </c>
      <c r="I34" s="452" t="s">
        <v>282</v>
      </c>
      <c r="J34" s="452" t="s">
        <v>282</v>
      </c>
      <c r="K34" s="452" t="s">
        <v>282</v>
      </c>
      <c r="L34" s="452" t="s">
        <v>282</v>
      </c>
      <c r="M34" s="452" t="s">
        <v>282</v>
      </c>
      <c r="N34" s="452" t="s">
        <v>282</v>
      </c>
      <c r="O34" s="452" t="s">
        <v>282</v>
      </c>
      <c r="P34" s="452" t="s">
        <v>282</v>
      </c>
      <c r="Q34" s="452" t="s">
        <v>282</v>
      </c>
      <c r="R34" s="452" t="s">
        <v>282</v>
      </c>
      <c r="S34" s="452" t="s">
        <v>282</v>
      </c>
      <c r="T34" s="452" t="s">
        <v>282</v>
      </c>
      <c r="U34" s="452" t="s">
        <v>282</v>
      </c>
      <c r="V34" s="452" t="s">
        <v>282</v>
      </c>
      <c r="W34" s="452" t="s">
        <v>282</v>
      </c>
      <c r="X34" s="452" t="s">
        <v>282</v>
      </c>
      <c r="Y34" s="452" t="s">
        <v>282</v>
      </c>
      <c r="Z34" s="452" t="s">
        <v>282</v>
      </c>
      <c r="AA34" s="452" t="s">
        <v>282</v>
      </c>
      <c r="AB34" s="452" t="s">
        <v>282</v>
      </c>
      <c r="AC34" s="452" t="s">
        <v>282</v>
      </c>
      <c r="AD34" s="354">
        <v>838.21336464916351</v>
      </c>
      <c r="AE34" s="419">
        <v>832.91447058321717</v>
      </c>
      <c r="AF34" s="419">
        <v>846.19149497581122</v>
      </c>
      <c r="AG34" s="419">
        <v>868.52032419702641</v>
      </c>
      <c r="AH34" s="419">
        <v>838.3173259087597</v>
      </c>
    </row>
    <row r="35" spans="1:34" x14ac:dyDescent="0.2">
      <c r="A35" s="527" t="s">
        <v>306</v>
      </c>
      <c r="B35" s="452" t="s">
        <v>282</v>
      </c>
      <c r="C35" s="452" t="s">
        <v>282</v>
      </c>
      <c r="D35" s="452" t="s">
        <v>282</v>
      </c>
      <c r="E35" s="452" t="s">
        <v>282</v>
      </c>
      <c r="F35" s="452" t="s">
        <v>282</v>
      </c>
      <c r="G35" s="452" t="s">
        <v>282</v>
      </c>
      <c r="H35" s="452" t="s">
        <v>282</v>
      </c>
      <c r="I35" s="452" t="s">
        <v>282</v>
      </c>
      <c r="J35" s="452" t="s">
        <v>282</v>
      </c>
      <c r="K35" s="452" t="s">
        <v>282</v>
      </c>
      <c r="L35" s="452" t="s">
        <v>282</v>
      </c>
      <c r="M35" s="452" t="s">
        <v>282</v>
      </c>
      <c r="N35" s="452" t="s">
        <v>282</v>
      </c>
      <c r="O35" s="452" t="s">
        <v>282</v>
      </c>
      <c r="P35" s="452" t="s">
        <v>282</v>
      </c>
      <c r="Q35" s="452" t="s">
        <v>282</v>
      </c>
      <c r="R35" s="452" t="s">
        <v>282</v>
      </c>
      <c r="S35" s="452" t="s">
        <v>282</v>
      </c>
      <c r="T35" s="452" t="s">
        <v>282</v>
      </c>
      <c r="U35" s="452" t="s">
        <v>282</v>
      </c>
      <c r="V35" s="452" t="s">
        <v>282</v>
      </c>
      <c r="W35" s="452" t="s">
        <v>282</v>
      </c>
      <c r="X35" s="452" t="s">
        <v>282</v>
      </c>
      <c r="Y35" s="452" t="s">
        <v>282</v>
      </c>
      <c r="Z35" s="452" t="s">
        <v>282</v>
      </c>
      <c r="AA35" s="452" t="s">
        <v>282</v>
      </c>
      <c r="AB35" s="452" t="s">
        <v>282</v>
      </c>
      <c r="AC35" s="452" t="s">
        <v>282</v>
      </c>
      <c r="AD35" s="354">
        <v>163.94536321816835</v>
      </c>
      <c r="AE35" s="419">
        <v>210.9893506746225</v>
      </c>
      <c r="AF35" s="419">
        <v>191.67662859198271</v>
      </c>
      <c r="AG35" s="419">
        <v>180.99419203441951</v>
      </c>
      <c r="AH35" s="419">
        <v>216.72801711758885</v>
      </c>
    </row>
    <row r="36" spans="1:34" x14ac:dyDescent="0.2">
      <c r="A36" s="527" t="s">
        <v>307</v>
      </c>
      <c r="B36" s="452" t="s">
        <v>282</v>
      </c>
      <c r="C36" s="452" t="s">
        <v>282</v>
      </c>
      <c r="D36" s="452" t="s">
        <v>282</v>
      </c>
      <c r="E36" s="452" t="s">
        <v>282</v>
      </c>
      <c r="F36" s="452" t="s">
        <v>282</v>
      </c>
      <c r="G36" s="452" t="s">
        <v>282</v>
      </c>
      <c r="H36" s="452" t="s">
        <v>282</v>
      </c>
      <c r="I36" s="452" t="s">
        <v>282</v>
      </c>
      <c r="J36" s="452" t="s">
        <v>282</v>
      </c>
      <c r="K36" s="452" t="s">
        <v>282</v>
      </c>
      <c r="L36" s="452" t="s">
        <v>282</v>
      </c>
      <c r="M36" s="452" t="s">
        <v>282</v>
      </c>
      <c r="N36" s="452" t="s">
        <v>282</v>
      </c>
      <c r="O36" s="452" t="s">
        <v>282</v>
      </c>
      <c r="P36" s="452" t="s">
        <v>282</v>
      </c>
      <c r="Q36" s="452" t="s">
        <v>282</v>
      </c>
      <c r="R36" s="452" t="s">
        <v>282</v>
      </c>
      <c r="S36" s="452" t="s">
        <v>282</v>
      </c>
      <c r="T36" s="452" t="s">
        <v>282</v>
      </c>
      <c r="U36" s="452" t="s">
        <v>282</v>
      </c>
      <c r="V36" s="452" t="s">
        <v>282</v>
      </c>
      <c r="W36" s="452" t="s">
        <v>282</v>
      </c>
      <c r="X36" s="452" t="s">
        <v>282</v>
      </c>
      <c r="Y36" s="452" t="s">
        <v>282</v>
      </c>
      <c r="Z36" s="452" t="s">
        <v>282</v>
      </c>
      <c r="AA36" s="452" t="s">
        <v>282</v>
      </c>
      <c r="AB36" s="452" t="s">
        <v>282</v>
      </c>
      <c r="AC36" s="452" t="s">
        <v>282</v>
      </c>
      <c r="AD36" s="354">
        <v>528.05420481222541</v>
      </c>
      <c r="AE36" s="419">
        <v>496.00406485412725</v>
      </c>
      <c r="AF36" s="419">
        <v>511.84932516675002</v>
      </c>
      <c r="AG36" s="419">
        <v>509.93432705249433</v>
      </c>
      <c r="AH36" s="419">
        <v>512.32783857889831</v>
      </c>
    </row>
    <row r="37" spans="1:34" x14ac:dyDescent="0.2">
      <c r="A37" s="527" t="s">
        <v>179</v>
      </c>
      <c r="B37" s="452" t="s">
        <v>282</v>
      </c>
      <c r="C37" s="452" t="s">
        <v>282</v>
      </c>
      <c r="D37" s="452" t="s">
        <v>282</v>
      </c>
      <c r="E37" s="452" t="s">
        <v>282</v>
      </c>
      <c r="F37" s="452" t="s">
        <v>282</v>
      </c>
      <c r="G37" s="452" t="s">
        <v>282</v>
      </c>
      <c r="H37" s="452" t="s">
        <v>282</v>
      </c>
      <c r="I37" s="452" t="s">
        <v>282</v>
      </c>
      <c r="J37" s="452" t="s">
        <v>282</v>
      </c>
      <c r="K37" s="452" t="s">
        <v>282</v>
      </c>
      <c r="L37" s="452" t="s">
        <v>282</v>
      </c>
      <c r="M37" s="452" t="s">
        <v>282</v>
      </c>
      <c r="N37" s="452" t="s">
        <v>282</v>
      </c>
      <c r="O37" s="452" t="s">
        <v>282</v>
      </c>
      <c r="P37" s="452" t="s">
        <v>282</v>
      </c>
      <c r="Q37" s="452" t="s">
        <v>282</v>
      </c>
      <c r="R37" s="452" t="s">
        <v>282</v>
      </c>
      <c r="S37" s="452" t="s">
        <v>282</v>
      </c>
      <c r="T37" s="452" t="s">
        <v>282</v>
      </c>
      <c r="U37" s="452" t="s">
        <v>282</v>
      </c>
      <c r="V37" s="452" t="s">
        <v>282</v>
      </c>
      <c r="W37" s="452" t="s">
        <v>282</v>
      </c>
      <c r="X37" s="452" t="s">
        <v>282</v>
      </c>
      <c r="Y37" s="452" t="s">
        <v>282</v>
      </c>
      <c r="Z37" s="452" t="s">
        <v>282</v>
      </c>
      <c r="AA37" s="452" t="s">
        <v>282</v>
      </c>
      <c r="AB37" s="452" t="s">
        <v>282</v>
      </c>
      <c r="AC37" s="452" t="s">
        <v>282</v>
      </c>
      <c r="AD37" s="354">
        <v>36.37610473827602</v>
      </c>
      <c r="AE37" s="419">
        <v>38.834739000471082</v>
      </c>
      <c r="AF37" s="419">
        <v>34.78943935318955</v>
      </c>
      <c r="AG37" s="419">
        <v>48.772283916718308</v>
      </c>
      <c r="AH37" s="419">
        <v>36.416158055694446</v>
      </c>
    </row>
    <row r="38" spans="1:34" x14ac:dyDescent="0.2">
      <c r="A38" s="527" t="s">
        <v>180</v>
      </c>
      <c r="B38" s="452" t="s">
        <v>282</v>
      </c>
      <c r="C38" s="452" t="s">
        <v>282</v>
      </c>
      <c r="D38" s="452" t="s">
        <v>282</v>
      </c>
      <c r="E38" s="452" t="s">
        <v>282</v>
      </c>
      <c r="F38" s="452" t="s">
        <v>282</v>
      </c>
      <c r="G38" s="452" t="s">
        <v>282</v>
      </c>
      <c r="H38" s="452" t="s">
        <v>282</v>
      </c>
      <c r="I38" s="452" t="s">
        <v>282</v>
      </c>
      <c r="J38" s="452" t="s">
        <v>282</v>
      </c>
      <c r="K38" s="452" t="s">
        <v>282</v>
      </c>
      <c r="L38" s="452" t="s">
        <v>282</v>
      </c>
      <c r="M38" s="452" t="s">
        <v>282</v>
      </c>
      <c r="N38" s="452" t="s">
        <v>282</v>
      </c>
      <c r="O38" s="452" t="s">
        <v>282</v>
      </c>
      <c r="P38" s="452" t="s">
        <v>282</v>
      </c>
      <c r="Q38" s="452" t="s">
        <v>282</v>
      </c>
      <c r="R38" s="452" t="s">
        <v>282</v>
      </c>
      <c r="S38" s="452" t="s">
        <v>282</v>
      </c>
      <c r="T38" s="452" t="s">
        <v>282</v>
      </c>
      <c r="U38" s="452" t="s">
        <v>282</v>
      </c>
      <c r="V38" s="452" t="s">
        <v>282</v>
      </c>
      <c r="W38" s="452" t="s">
        <v>282</v>
      </c>
      <c r="X38" s="452" t="s">
        <v>282</v>
      </c>
      <c r="Y38" s="452" t="s">
        <v>282</v>
      </c>
      <c r="Z38" s="452" t="s">
        <v>282</v>
      </c>
      <c r="AA38" s="452" t="s">
        <v>282</v>
      </c>
      <c r="AB38" s="452" t="s">
        <v>282</v>
      </c>
      <c r="AC38" s="452" t="s">
        <v>282</v>
      </c>
      <c r="AD38" s="354">
        <v>491.67810007394934</v>
      </c>
      <c r="AE38" s="419">
        <v>457.16932585365606</v>
      </c>
      <c r="AF38" s="419">
        <v>477.05988581356053</v>
      </c>
      <c r="AG38" s="419">
        <v>461.16204313577589</v>
      </c>
      <c r="AH38" s="419">
        <v>475.91168052320393</v>
      </c>
    </row>
    <row r="39" spans="1:34" x14ac:dyDescent="0.2">
      <c r="A39" s="525" t="s">
        <v>171</v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354"/>
      <c r="AE39" s="419"/>
      <c r="AF39" s="419" t="s">
        <v>339</v>
      </c>
      <c r="AG39" s="419"/>
      <c r="AH39" s="531" t="s">
        <v>339</v>
      </c>
    </row>
    <row r="40" spans="1:34" x14ac:dyDescent="0.2">
      <c r="A40" s="527" t="s">
        <v>172</v>
      </c>
      <c r="B40" s="452" t="s">
        <v>282</v>
      </c>
      <c r="C40" s="452" t="s">
        <v>282</v>
      </c>
      <c r="D40" s="452" t="s">
        <v>282</v>
      </c>
      <c r="E40" s="452" t="s">
        <v>282</v>
      </c>
      <c r="F40" s="452" t="s">
        <v>282</v>
      </c>
      <c r="G40" s="452" t="s">
        <v>282</v>
      </c>
      <c r="H40" s="452" t="s">
        <v>282</v>
      </c>
      <c r="I40" s="452" t="s">
        <v>282</v>
      </c>
      <c r="J40" s="452" t="s">
        <v>282</v>
      </c>
      <c r="K40" s="452" t="s">
        <v>282</v>
      </c>
      <c r="L40" s="452" t="s">
        <v>282</v>
      </c>
      <c r="M40" s="452" t="s">
        <v>282</v>
      </c>
      <c r="N40" s="452" t="s">
        <v>282</v>
      </c>
      <c r="O40" s="452" t="s">
        <v>282</v>
      </c>
      <c r="P40" s="452" t="s">
        <v>282</v>
      </c>
      <c r="Q40" s="452" t="s">
        <v>282</v>
      </c>
      <c r="R40" s="452" t="s">
        <v>282</v>
      </c>
      <c r="S40" s="452" t="s">
        <v>282</v>
      </c>
      <c r="T40" s="452" t="s">
        <v>282</v>
      </c>
      <c r="U40" s="452" t="s">
        <v>282</v>
      </c>
      <c r="V40" s="452" t="s">
        <v>282</v>
      </c>
      <c r="W40" s="452" t="s">
        <v>282</v>
      </c>
      <c r="X40" s="452" t="s">
        <v>282</v>
      </c>
      <c r="Y40" s="452" t="s">
        <v>282</v>
      </c>
      <c r="Z40" s="452" t="s">
        <v>282</v>
      </c>
      <c r="AA40" s="452" t="s">
        <v>282</v>
      </c>
      <c r="AB40" s="452" t="s">
        <v>282</v>
      </c>
      <c r="AC40" s="452" t="s">
        <v>282</v>
      </c>
      <c r="AD40" s="457">
        <v>16.399999999999999</v>
      </c>
      <c r="AE40" s="362">
        <v>20.2</v>
      </c>
      <c r="AF40" s="362">
        <v>18.5</v>
      </c>
      <c r="AG40" s="362">
        <v>17.2</v>
      </c>
      <c r="AH40" s="362">
        <v>20.5</v>
      </c>
    </row>
    <row r="41" spans="1:34" x14ac:dyDescent="0.2">
      <c r="A41" s="527" t="s">
        <v>173</v>
      </c>
      <c r="B41" s="452" t="s">
        <v>282</v>
      </c>
      <c r="C41" s="452" t="s">
        <v>282</v>
      </c>
      <c r="D41" s="452" t="s">
        <v>282</v>
      </c>
      <c r="E41" s="452" t="s">
        <v>282</v>
      </c>
      <c r="F41" s="452" t="s">
        <v>282</v>
      </c>
      <c r="G41" s="452" t="s">
        <v>282</v>
      </c>
      <c r="H41" s="452" t="s">
        <v>282</v>
      </c>
      <c r="I41" s="452" t="s">
        <v>282</v>
      </c>
      <c r="J41" s="452" t="s">
        <v>282</v>
      </c>
      <c r="K41" s="452" t="s">
        <v>282</v>
      </c>
      <c r="L41" s="452" t="s">
        <v>282</v>
      </c>
      <c r="M41" s="452" t="s">
        <v>282</v>
      </c>
      <c r="N41" s="452" t="s">
        <v>282</v>
      </c>
      <c r="O41" s="452" t="s">
        <v>282</v>
      </c>
      <c r="P41" s="452" t="s">
        <v>282</v>
      </c>
      <c r="Q41" s="452" t="s">
        <v>282</v>
      </c>
      <c r="R41" s="452" t="s">
        <v>282</v>
      </c>
      <c r="S41" s="452" t="s">
        <v>282</v>
      </c>
      <c r="T41" s="452" t="s">
        <v>282</v>
      </c>
      <c r="U41" s="452" t="s">
        <v>282</v>
      </c>
      <c r="V41" s="452" t="s">
        <v>282</v>
      </c>
      <c r="W41" s="452" t="s">
        <v>282</v>
      </c>
      <c r="X41" s="452" t="s">
        <v>282</v>
      </c>
      <c r="Y41" s="452" t="s">
        <v>282</v>
      </c>
      <c r="Z41" s="452" t="s">
        <v>282</v>
      </c>
      <c r="AA41" s="452" t="s">
        <v>282</v>
      </c>
      <c r="AB41" s="452" t="s">
        <v>282</v>
      </c>
      <c r="AC41" s="452" t="s">
        <v>282</v>
      </c>
      <c r="AD41" s="457">
        <v>54.8</v>
      </c>
      <c r="AE41" s="362">
        <v>54.1</v>
      </c>
      <c r="AF41" s="362">
        <v>54.6</v>
      </c>
      <c r="AG41" s="362">
        <v>55.7</v>
      </c>
      <c r="AH41" s="362">
        <v>53.5</v>
      </c>
    </row>
    <row r="42" spans="1:34" x14ac:dyDescent="0.2">
      <c r="A42" s="527" t="s">
        <v>174</v>
      </c>
      <c r="B42" s="452" t="s">
        <v>282</v>
      </c>
      <c r="C42" s="452" t="s">
        <v>282</v>
      </c>
      <c r="D42" s="452" t="s">
        <v>282</v>
      </c>
      <c r="E42" s="452" t="s">
        <v>282</v>
      </c>
      <c r="F42" s="452" t="s">
        <v>282</v>
      </c>
      <c r="G42" s="452" t="s">
        <v>282</v>
      </c>
      <c r="H42" s="452" t="s">
        <v>282</v>
      </c>
      <c r="I42" s="452" t="s">
        <v>282</v>
      </c>
      <c r="J42" s="452" t="s">
        <v>282</v>
      </c>
      <c r="K42" s="452" t="s">
        <v>282</v>
      </c>
      <c r="L42" s="452" t="s">
        <v>282</v>
      </c>
      <c r="M42" s="452" t="s">
        <v>282</v>
      </c>
      <c r="N42" s="452" t="s">
        <v>282</v>
      </c>
      <c r="O42" s="452" t="s">
        <v>282</v>
      </c>
      <c r="P42" s="452" t="s">
        <v>282</v>
      </c>
      <c r="Q42" s="452" t="s">
        <v>282</v>
      </c>
      <c r="R42" s="452" t="s">
        <v>282</v>
      </c>
      <c r="S42" s="452" t="s">
        <v>282</v>
      </c>
      <c r="T42" s="452" t="s">
        <v>282</v>
      </c>
      <c r="U42" s="452" t="s">
        <v>282</v>
      </c>
      <c r="V42" s="452" t="s">
        <v>282</v>
      </c>
      <c r="W42" s="452" t="s">
        <v>282</v>
      </c>
      <c r="X42" s="452" t="s">
        <v>282</v>
      </c>
      <c r="Y42" s="452" t="s">
        <v>282</v>
      </c>
      <c r="Z42" s="452" t="s">
        <v>282</v>
      </c>
      <c r="AA42" s="452" t="s">
        <v>282</v>
      </c>
      <c r="AB42" s="452" t="s">
        <v>282</v>
      </c>
      <c r="AC42" s="452" t="s">
        <v>282</v>
      </c>
      <c r="AD42" s="457">
        <v>65.5</v>
      </c>
      <c r="AE42" s="362">
        <v>67.8</v>
      </c>
      <c r="AF42" s="362">
        <v>67</v>
      </c>
      <c r="AG42" s="362">
        <v>67.3</v>
      </c>
      <c r="AH42" s="362">
        <v>67.3</v>
      </c>
    </row>
    <row r="43" spans="1:34" x14ac:dyDescent="0.2">
      <c r="A43" s="527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  <c r="AE43" s="419"/>
      <c r="AF43" s="419"/>
      <c r="AG43" s="419"/>
      <c r="AH43" s="524"/>
    </row>
    <row r="44" spans="1:34" s="7" customFormat="1" x14ac:dyDescent="0.2">
      <c r="A44" s="525" t="s">
        <v>308</v>
      </c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452"/>
      <c r="AE44" s="420"/>
      <c r="AF44" s="420" t="s">
        <v>339</v>
      </c>
      <c r="AG44" s="361"/>
      <c r="AH44" s="552" t="s">
        <v>339</v>
      </c>
    </row>
    <row r="45" spans="1:34" s="7" customFormat="1" x14ac:dyDescent="0.2">
      <c r="A45" s="525" t="s">
        <v>303</v>
      </c>
      <c r="B45" s="452" t="s">
        <v>282</v>
      </c>
      <c r="C45" s="452" t="s">
        <v>282</v>
      </c>
      <c r="D45" s="452" t="s">
        <v>282</v>
      </c>
      <c r="E45" s="452" t="s">
        <v>282</v>
      </c>
      <c r="F45" s="452" t="s">
        <v>282</v>
      </c>
      <c r="G45" s="452" t="s">
        <v>282</v>
      </c>
      <c r="H45" s="452" t="s">
        <v>282</v>
      </c>
      <c r="I45" s="452" t="s">
        <v>282</v>
      </c>
      <c r="J45" s="452" t="s">
        <v>282</v>
      </c>
      <c r="K45" s="452" t="s">
        <v>282</v>
      </c>
      <c r="L45" s="452" t="s">
        <v>282</v>
      </c>
      <c r="M45" s="452" t="s">
        <v>282</v>
      </c>
      <c r="N45" s="452" t="s">
        <v>282</v>
      </c>
      <c r="O45" s="452" t="s">
        <v>282</v>
      </c>
      <c r="P45" s="452" t="s">
        <v>282</v>
      </c>
      <c r="Q45" s="452" t="s">
        <v>282</v>
      </c>
      <c r="R45" s="452" t="s">
        <v>282</v>
      </c>
      <c r="S45" s="452" t="s">
        <v>282</v>
      </c>
      <c r="T45" s="452" t="s">
        <v>282</v>
      </c>
      <c r="U45" s="452" t="s">
        <v>282</v>
      </c>
      <c r="V45" s="452" t="s">
        <v>282</v>
      </c>
      <c r="W45" s="452" t="s">
        <v>282</v>
      </c>
      <c r="X45" s="452" t="s">
        <v>282</v>
      </c>
      <c r="Y45" s="452" t="s">
        <v>282</v>
      </c>
      <c r="Z45" s="452" t="s">
        <v>282</v>
      </c>
      <c r="AA45" s="452" t="s">
        <v>282</v>
      </c>
      <c r="AB45" s="452" t="s">
        <v>282</v>
      </c>
      <c r="AC45" s="452" t="s">
        <v>282</v>
      </c>
      <c r="AD45" s="452">
        <v>2715.8919624778887</v>
      </c>
      <c r="AE45" s="420">
        <v>2729.5233900785383</v>
      </c>
      <c r="AF45" s="420">
        <v>2743.5155240682006</v>
      </c>
      <c r="AG45" s="452">
        <v>2757.5931811386672</v>
      </c>
      <c r="AH45" s="420">
        <v>2768.2606493902276</v>
      </c>
    </row>
    <row r="46" spans="1:34" s="7" customFormat="1" x14ac:dyDescent="0.2">
      <c r="A46" s="525" t="s">
        <v>304</v>
      </c>
      <c r="B46" s="452" t="s">
        <v>282</v>
      </c>
      <c r="C46" s="452" t="s">
        <v>282</v>
      </c>
      <c r="D46" s="452" t="s">
        <v>282</v>
      </c>
      <c r="E46" s="452" t="s">
        <v>282</v>
      </c>
      <c r="F46" s="452" t="s">
        <v>282</v>
      </c>
      <c r="G46" s="452" t="s">
        <v>282</v>
      </c>
      <c r="H46" s="452" t="s">
        <v>282</v>
      </c>
      <c r="I46" s="452" t="s">
        <v>282</v>
      </c>
      <c r="J46" s="452" t="s">
        <v>282</v>
      </c>
      <c r="K46" s="452" t="s">
        <v>282</v>
      </c>
      <c r="L46" s="452" t="s">
        <v>282</v>
      </c>
      <c r="M46" s="452" t="s">
        <v>282</v>
      </c>
      <c r="N46" s="452" t="s">
        <v>282</v>
      </c>
      <c r="O46" s="452" t="s">
        <v>282</v>
      </c>
      <c r="P46" s="452" t="s">
        <v>282</v>
      </c>
      <c r="Q46" s="452" t="s">
        <v>282</v>
      </c>
      <c r="R46" s="452" t="s">
        <v>282</v>
      </c>
      <c r="S46" s="452" t="s">
        <v>282</v>
      </c>
      <c r="T46" s="452" t="s">
        <v>282</v>
      </c>
      <c r="U46" s="452" t="s">
        <v>282</v>
      </c>
      <c r="V46" s="452" t="s">
        <v>282</v>
      </c>
      <c r="W46" s="452" t="s">
        <v>282</v>
      </c>
      <c r="X46" s="452" t="s">
        <v>282</v>
      </c>
      <c r="Y46" s="452" t="s">
        <v>282</v>
      </c>
      <c r="Z46" s="452" t="s">
        <v>282</v>
      </c>
      <c r="AA46" s="452" t="s">
        <v>282</v>
      </c>
      <c r="AB46" s="452" t="s">
        <v>282</v>
      </c>
      <c r="AC46" s="452" t="s">
        <v>282</v>
      </c>
      <c r="AD46" s="452">
        <v>1858.9982476059224</v>
      </c>
      <c r="AE46" s="420">
        <v>1840.5270373441126</v>
      </c>
      <c r="AF46" s="420">
        <v>1882.4454854474345</v>
      </c>
      <c r="AG46" s="452">
        <v>1901.30084490491</v>
      </c>
      <c r="AH46" s="420">
        <v>1919.1867229798042</v>
      </c>
    </row>
    <row r="47" spans="1:34" x14ac:dyDescent="0.2">
      <c r="A47" s="527" t="s">
        <v>309</v>
      </c>
      <c r="B47" s="452" t="s">
        <v>282</v>
      </c>
      <c r="C47" s="452" t="s">
        <v>282</v>
      </c>
      <c r="D47" s="452" t="s">
        <v>282</v>
      </c>
      <c r="E47" s="452" t="s">
        <v>282</v>
      </c>
      <c r="F47" s="452" t="s">
        <v>282</v>
      </c>
      <c r="G47" s="452" t="s">
        <v>282</v>
      </c>
      <c r="H47" s="452" t="s">
        <v>282</v>
      </c>
      <c r="I47" s="452" t="s">
        <v>282</v>
      </c>
      <c r="J47" s="452" t="s">
        <v>282</v>
      </c>
      <c r="K47" s="452" t="s">
        <v>282</v>
      </c>
      <c r="L47" s="452" t="s">
        <v>282</v>
      </c>
      <c r="M47" s="452" t="s">
        <v>282</v>
      </c>
      <c r="N47" s="452" t="s">
        <v>282</v>
      </c>
      <c r="O47" s="452" t="s">
        <v>282</v>
      </c>
      <c r="P47" s="452" t="s">
        <v>282</v>
      </c>
      <c r="Q47" s="452" t="s">
        <v>282</v>
      </c>
      <c r="R47" s="452" t="s">
        <v>282</v>
      </c>
      <c r="S47" s="452" t="s">
        <v>282</v>
      </c>
      <c r="T47" s="452" t="s">
        <v>282</v>
      </c>
      <c r="U47" s="452" t="s">
        <v>282</v>
      </c>
      <c r="V47" s="452" t="s">
        <v>282</v>
      </c>
      <c r="W47" s="452" t="s">
        <v>282</v>
      </c>
      <c r="X47" s="452" t="s">
        <v>282</v>
      </c>
      <c r="Y47" s="452" t="s">
        <v>282</v>
      </c>
      <c r="Z47" s="452" t="s">
        <v>282</v>
      </c>
      <c r="AA47" s="452" t="s">
        <v>282</v>
      </c>
      <c r="AB47" s="452" t="s">
        <v>282</v>
      </c>
      <c r="AC47" s="452" t="s">
        <v>282</v>
      </c>
      <c r="AD47" s="354">
        <v>1422.5675924716186</v>
      </c>
      <c r="AE47" s="419">
        <v>1424.5297178041244</v>
      </c>
      <c r="AF47" s="419">
        <v>1471.1054764499711</v>
      </c>
      <c r="AG47" s="419">
        <v>1511.1173678120244</v>
      </c>
      <c r="AH47" s="419">
        <v>1514.9244708029871</v>
      </c>
    </row>
    <row r="48" spans="1:34" x14ac:dyDescent="0.2">
      <c r="A48" s="527" t="s">
        <v>310</v>
      </c>
      <c r="B48" s="452" t="s">
        <v>282</v>
      </c>
      <c r="C48" s="452" t="s">
        <v>282</v>
      </c>
      <c r="D48" s="452" t="s">
        <v>282</v>
      </c>
      <c r="E48" s="452" t="s">
        <v>282</v>
      </c>
      <c r="F48" s="452" t="s">
        <v>282</v>
      </c>
      <c r="G48" s="452" t="s">
        <v>282</v>
      </c>
      <c r="H48" s="452" t="s">
        <v>282</v>
      </c>
      <c r="I48" s="452" t="s">
        <v>282</v>
      </c>
      <c r="J48" s="452" t="s">
        <v>282</v>
      </c>
      <c r="K48" s="452" t="s">
        <v>282</v>
      </c>
      <c r="L48" s="452" t="s">
        <v>282</v>
      </c>
      <c r="M48" s="452" t="s">
        <v>282</v>
      </c>
      <c r="N48" s="452" t="s">
        <v>282</v>
      </c>
      <c r="O48" s="452" t="s">
        <v>282</v>
      </c>
      <c r="P48" s="452" t="s">
        <v>282</v>
      </c>
      <c r="Q48" s="452" t="s">
        <v>282</v>
      </c>
      <c r="R48" s="452" t="s">
        <v>282</v>
      </c>
      <c r="S48" s="452" t="s">
        <v>282</v>
      </c>
      <c r="T48" s="452" t="s">
        <v>282</v>
      </c>
      <c r="U48" s="452" t="s">
        <v>282</v>
      </c>
      <c r="V48" s="452" t="s">
        <v>282</v>
      </c>
      <c r="W48" s="452" t="s">
        <v>282</v>
      </c>
      <c r="X48" s="452" t="s">
        <v>282</v>
      </c>
      <c r="Y48" s="452" t="s">
        <v>282</v>
      </c>
      <c r="Z48" s="452" t="s">
        <v>282</v>
      </c>
      <c r="AA48" s="452" t="s">
        <v>282</v>
      </c>
      <c r="AB48" s="452" t="s">
        <v>282</v>
      </c>
      <c r="AC48" s="452" t="s">
        <v>282</v>
      </c>
      <c r="AD48" s="354">
        <v>436.43065513430287</v>
      </c>
      <c r="AE48" s="419">
        <v>415.99731953997906</v>
      </c>
      <c r="AF48" s="419">
        <v>411.34000899745848</v>
      </c>
      <c r="AG48" s="419">
        <v>390.18347709288048</v>
      </c>
      <c r="AH48" s="419">
        <v>404.26225217681156</v>
      </c>
    </row>
    <row r="49" spans="1:34" x14ac:dyDescent="0.2">
      <c r="A49" s="527" t="s">
        <v>311</v>
      </c>
      <c r="B49" s="452" t="s">
        <v>282</v>
      </c>
      <c r="C49" s="452" t="s">
        <v>282</v>
      </c>
      <c r="D49" s="452" t="s">
        <v>282</v>
      </c>
      <c r="E49" s="452" t="s">
        <v>282</v>
      </c>
      <c r="F49" s="452" t="s">
        <v>282</v>
      </c>
      <c r="G49" s="452" t="s">
        <v>282</v>
      </c>
      <c r="H49" s="452" t="s">
        <v>282</v>
      </c>
      <c r="I49" s="452" t="s">
        <v>282</v>
      </c>
      <c r="J49" s="452" t="s">
        <v>282</v>
      </c>
      <c r="K49" s="452" t="s">
        <v>282</v>
      </c>
      <c r="L49" s="452" t="s">
        <v>282</v>
      </c>
      <c r="M49" s="452" t="s">
        <v>282</v>
      </c>
      <c r="N49" s="452" t="s">
        <v>282</v>
      </c>
      <c r="O49" s="452" t="s">
        <v>282</v>
      </c>
      <c r="P49" s="452" t="s">
        <v>282</v>
      </c>
      <c r="Q49" s="452" t="s">
        <v>282</v>
      </c>
      <c r="R49" s="452" t="s">
        <v>282</v>
      </c>
      <c r="S49" s="452" t="s">
        <v>282</v>
      </c>
      <c r="T49" s="452" t="s">
        <v>282</v>
      </c>
      <c r="U49" s="452" t="s">
        <v>282</v>
      </c>
      <c r="V49" s="452" t="s">
        <v>282</v>
      </c>
      <c r="W49" s="452" t="s">
        <v>282</v>
      </c>
      <c r="X49" s="452" t="s">
        <v>282</v>
      </c>
      <c r="Y49" s="452" t="s">
        <v>282</v>
      </c>
      <c r="Z49" s="452" t="s">
        <v>282</v>
      </c>
      <c r="AA49" s="452" t="s">
        <v>282</v>
      </c>
      <c r="AB49" s="452" t="s">
        <v>282</v>
      </c>
      <c r="AC49" s="452" t="s">
        <v>282</v>
      </c>
      <c r="AD49" s="354">
        <v>856.89371487196627</v>
      </c>
      <c r="AE49" s="419">
        <v>888.99635273442982</v>
      </c>
      <c r="AF49" s="419">
        <v>861.07003862076795</v>
      </c>
      <c r="AG49" s="419">
        <v>856.29233623375762</v>
      </c>
      <c r="AH49" s="419">
        <v>849.07392641040826</v>
      </c>
    </row>
    <row r="50" spans="1:34" x14ac:dyDescent="0.2">
      <c r="A50" s="527" t="s">
        <v>187</v>
      </c>
      <c r="B50" s="452" t="s">
        <v>282</v>
      </c>
      <c r="C50" s="452" t="s">
        <v>282</v>
      </c>
      <c r="D50" s="452" t="s">
        <v>282</v>
      </c>
      <c r="E50" s="452" t="s">
        <v>282</v>
      </c>
      <c r="F50" s="452" t="s">
        <v>282</v>
      </c>
      <c r="G50" s="452" t="s">
        <v>282</v>
      </c>
      <c r="H50" s="452" t="s">
        <v>282</v>
      </c>
      <c r="I50" s="452" t="s">
        <v>282</v>
      </c>
      <c r="J50" s="452" t="s">
        <v>282</v>
      </c>
      <c r="K50" s="452" t="s">
        <v>282</v>
      </c>
      <c r="L50" s="452" t="s">
        <v>282</v>
      </c>
      <c r="M50" s="452" t="s">
        <v>282</v>
      </c>
      <c r="N50" s="452" t="s">
        <v>282</v>
      </c>
      <c r="O50" s="452" t="s">
        <v>282</v>
      </c>
      <c r="P50" s="452" t="s">
        <v>282</v>
      </c>
      <c r="Q50" s="452" t="s">
        <v>282</v>
      </c>
      <c r="R50" s="452" t="s">
        <v>282</v>
      </c>
      <c r="S50" s="452" t="s">
        <v>282</v>
      </c>
      <c r="T50" s="452" t="s">
        <v>282</v>
      </c>
      <c r="U50" s="452" t="s">
        <v>282</v>
      </c>
      <c r="V50" s="452" t="s">
        <v>282</v>
      </c>
      <c r="W50" s="452" t="s">
        <v>282</v>
      </c>
      <c r="X50" s="452" t="s">
        <v>282</v>
      </c>
      <c r="Y50" s="452" t="s">
        <v>282</v>
      </c>
      <c r="Z50" s="452" t="s">
        <v>282</v>
      </c>
      <c r="AA50" s="452" t="s">
        <v>282</v>
      </c>
      <c r="AB50" s="452" t="s">
        <v>282</v>
      </c>
      <c r="AC50" s="452" t="s">
        <v>282</v>
      </c>
      <c r="AD50" s="354">
        <v>6.6195237142057239</v>
      </c>
      <c r="AE50" s="419">
        <v>11.763759674096546</v>
      </c>
      <c r="AF50" s="419">
        <v>16.647066003928035</v>
      </c>
      <c r="AG50" s="419">
        <v>9.4059768249951521</v>
      </c>
      <c r="AH50" s="419">
        <v>4.5823947296532594</v>
      </c>
    </row>
    <row r="51" spans="1:34" x14ac:dyDescent="0.2">
      <c r="A51" s="527" t="s">
        <v>312</v>
      </c>
      <c r="B51" s="452" t="s">
        <v>282</v>
      </c>
      <c r="C51" s="452" t="s">
        <v>282</v>
      </c>
      <c r="D51" s="452" t="s">
        <v>282</v>
      </c>
      <c r="E51" s="452" t="s">
        <v>282</v>
      </c>
      <c r="F51" s="452" t="s">
        <v>282</v>
      </c>
      <c r="G51" s="452" t="s">
        <v>282</v>
      </c>
      <c r="H51" s="452" t="s">
        <v>282</v>
      </c>
      <c r="I51" s="452" t="s">
        <v>282</v>
      </c>
      <c r="J51" s="452" t="s">
        <v>282</v>
      </c>
      <c r="K51" s="452" t="s">
        <v>282</v>
      </c>
      <c r="L51" s="452" t="s">
        <v>282</v>
      </c>
      <c r="M51" s="452" t="s">
        <v>282</v>
      </c>
      <c r="N51" s="452" t="s">
        <v>282</v>
      </c>
      <c r="O51" s="452" t="s">
        <v>282</v>
      </c>
      <c r="P51" s="452" t="s">
        <v>282</v>
      </c>
      <c r="Q51" s="452" t="s">
        <v>282</v>
      </c>
      <c r="R51" s="452" t="s">
        <v>282</v>
      </c>
      <c r="S51" s="452" t="s">
        <v>282</v>
      </c>
      <c r="T51" s="452" t="s">
        <v>282</v>
      </c>
      <c r="U51" s="452" t="s">
        <v>282</v>
      </c>
      <c r="V51" s="452" t="s">
        <v>282</v>
      </c>
      <c r="W51" s="452" t="s">
        <v>282</v>
      </c>
      <c r="X51" s="452" t="s">
        <v>282</v>
      </c>
      <c r="Y51" s="452" t="s">
        <v>282</v>
      </c>
      <c r="Z51" s="452" t="s">
        <v>282</v>
      </c>
      <c r="AA51" s="452" t="s">
        <v>282</v>
      </c>
      <c r="AB51" s="452" t="s">
        <v>282</v>
      </c>
      <c r="AC51" s="452" t="s">
        <v>282</v>
      </c>
      <c r="AD51" s="354">
        <v>850.27419115776081</v>
      </c>
      <c r="AE51" s="419">
        <v>877.23259306033322</v>
      </c>
      <c r="AF51" s="419">
        <v>844.42297261684007</v>
      </c>
      <c r="AG51" s="419">
        <v>846.8863594087627</v>
      </c>
      <c r="AH51" s="419">
        <v>844.49153168075497</v>
      </c>
    </row>
    <row r="52" spans="1:34" x14ac:dyDescent="0.2">
      <c r="A52" s="525" t="s">
        <v>171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19"/>
      <c r="AF52" s="419" t="s">
        <v>339</v>
      </c>
      <c r="AG52" s="419"/>
      <c r="AH52" s="531" t="s">
        <v>339</v>
      </c>
    </row>
    <row r="53" spans="1:34" x14ac:dyDescent="0.2">
      <c r="A53" s="527" t="s">
        <v>172</v>
      </c>
      <c r="B53" s="452" t="s">
        <v>282</v>
      </c>
      <c r="C53" s="452" t="s">
        <v>282</v>
      </c>
      <c r="D53" s="452" t="s">
        <v>282</v>
      </c>
      <c r="E53" s="452" t="s">
        <v>282</v>
      </c>
      <c r="F53" s="452" t="s">
        <v>282</v>
      </c>
      <c r="G53" s="452" t="s">
        <v>282</v>
      </c>
      <c r="H53" s="452" t="s">
        <v>282</v>
      </c>
      <c r="I53" s="452" t="s">
        <v>282</v>
      </c>
      <c r="J53" s="452" t="s">
        <v>282</v>
      </c>
      <c r="K53" s="452" t="s">
        <v>282</v>
      </c>
      <c r="L53" s="452" t="s">
        <v>282</v>
      </c>
      <c r="M53" s="452" t="s">
        <v>282</v>
      </c>
      <c r="N53" s="452" t="s">
        <v>282</v>
      </c>
      <c r="O53" s="452" t="s">
        <v>282</v>
      </c>
      <c r="P53" s="452" t="s">
        <v>282</v>
      </c>
      <c r="Q53" s="452" t="s">
        <v>282</v>
      </c>
      <c r="R53" s="452" t="s">
        <v>282</v>
      </c>
      <c r="S53" s="452" t="s">
        <v>282</v>
      </c>
      <c r="T53" s="452" t="s">
        <v>282</v>
      </c>
      <c r="U53" s="452" t="s">
        <v>282</v>
      </c>
      <c r="V53" s="452" t="s">
        <v>282</v>
      </c>
      <c r="W53" s="452" t="s">
        <v>282</v>
      </c>
      <c r="X53" s="452" t="s">
        <v>282</v>
      </c>
      <c r="Y53" s="452" t="s">
        <v>282</v>
      </c>
      <c r="Z53" s="452" t="s">
        <v>282</v>
      </c>
      <c r="AA53" s="452" t="s">
        <v>282</v>
      </c>
      <c r="AB53" s="452" t="s">
        <v>282</v>
      </c>
      <c r="AC53" s="452" t="s">
        <v>282</v>
      </c>
      <c r="AD53" s="457">
        <v>23.5</v>
      </c>
      <c r="AE53" s="362">
        <v>22.6</v>
      </c>
      <c r="AF53" s="362">
        <v>21.9</v>
      </c>
      <c r="AG53" s="362">
        <v>20.5</v>
      </c>
      <c r="AH53" s="362">
        <v>21.1</v>
      </c>
    </row>
    <row r="54" spans="1:34" x14ac:dyDescent="0.2">
      <c r="A54" s="527" t="s">
        <v>173</v>
      </c>
      <c r="B54" s="452" t="s">
        <v>282</v>
      </c>
      <c r="C54" s="452" t="s">
        <v>282</v>
      </c>
      <c r="D54" s="452" t="s">
        <v>282</v>
      </c>
      <c r="E54" s="452" t="s">
        <v>282</v>
      </c>
      <c r="F54" s="452" t="s">
        <v>282</v>
      </c>
      <c r="G54" s="452" t="s">
        <v>282</v>
      </c>
      <c r="H54" s="452" t="s">
        <v>282</v>
      </c>
      <c r="I54" s="452" t="s">
        <v>282</v>
      </c>
      <c r="J54" s="452" t="s">
        <v>282</v>
      </c>
      <c r="K54" s="452" t="s">
        <v>282</v>
      </c>
      <c r="L54" s="452" t="s">
        <v>282</v>
      </c>
      <c r="M54" s="452" t="s">
        <v>282</v>
      </c>
      <c r="N54" s="452" t="s">
        <v>282</v>
      </c>
      <c r="O54" s="452" t="s">
        <v>282</v>
      </c>
      <c r="P54" s="452" t="s">
        <v>282</v>
      </c>
      <c r="Q54" s="452" t="s">
        <v>282</v>
      </c>
      <c r="R54" s="452" t="s">
        <v>282</v>
      </c>
      <c r="S54" s="452" t="s">
        <v>282</v>
      </c>
      <c r="T54" s="452" t="s">
        <v>282</v>
      </c>
      <c r="U54" s="452" t="s">
        <v>282</v>
      </c>
      <c r="V54" s="452" t="s">
        <v>282</v>
      </c>
      <c r="W54" s="452" t="s">
        <v>282</v>
      </c>
      <c r="X54" s="452" t="s">
        <v>282</v>
      </c>
      <c r="Y54" s="452" t="s">
        <v>282</v>
      </c>
      <c r="Z54" s="452" t="s">
        <v>282</v>
      </c>
      <c r="AA54" s="452" t="s">
        <v>282</v>
      </c>
      <c r="AB54" s="452" t="s">
        <v>282</v>
      </c>
      <c r="AC54" s="452" t="s">
        <v>282</v>
      </c>
      <c r="AD54" s="457">
        <v>52.4</v>
      </c>
      <c r="AE54" s="362">
        <v>52.2</v>
      </c>
      <c r="AF54" s="362">
        <v>53.6</v>
      </c>
      <c r="AG54" s="362">
        <v>54.8</v>
      </c>
      <c r="AH54" s="362">
        <v>54.7</v>
      </c>
    </row>
    <row r="55" spans="1:34" x14ac:dyDescent="0.2">
      <c r="A55" s="527" t="s">
        <v>174</v>
      </c>
      <c r="B55" s="452" t="s">
        <v>282</v>
      </c>
      <c r="C55" s="452" t="s">
        <v>282</v>
      </c>
      <c r="D55" s="452" t="s">
        <v>282</v>
      </c>
      <c r="E55" s="452" t="s">
        <v>282</v>
      </c>
      <c r="F55" s="452" t="s">
        <v>282</v>
      </c>
      <c r="G55" s="452" t="s">
        <v>282</v>
      </c>
      <c r="H55" s="452" t="s">
        <v>282</v>
      </c>
      <c r="I55" s="452" t="s">
        <v>282</v>
      </c>
      <c r="J55" s="452" t="s">
        <v>282</v>
      </c>
      <c r="K55" s="452" t="s">
        <v>282</v>
      </c>
      <c r="L55" s="452" t="s">
        <v>282</v>
      </c>
      <c r="M55" s="452" t="s">
        <v>282</v>
      </c>
      <c r="N55" s="452" t="s">
        <v>282</v>
      </c>
      <c r="O55" s="452" t="s">
        <v>282</v>
      </c>
      <c r="P55" s="452" t="s">
        <v>282</v>
      </c>
      <c r="Q55" s="452" t="s">
        <v>282</v>
      </c>
      <c r="R55" s="452" t="s">
        <v>282</v>
      </c>
      <c r="S55" s="452" t="s">
        <v>282</v>
      </c>
      <c r="T55" s="452" t="s">
        <v>282</v>
      </c>
      <c r="U55" s="452" t="s">
        <v>282</v>
      </c>
      <c r="V55" s="452" t="s">
        <v>282</v>
      </c>
      <c r="W55" s="452" t="s">
        <v>282</v>
      </c>
      <c r="X55" s="452" t="s">
        <v>282</v>
      </c>
      <c r="Y55" s="452" t="s">
        <v>282</v>
      </c>
      <c r="Z55" s="452" t="s">
        <v>282</v>
      </c>
      <c r="AA55" s="452" t="s">
        <v>282</v>
      </c>
      <c r="AB55" s="452" t="s">
        <v>282</v>
      </c>
      <c r="AC55" s="452" t="s">
        <v>282</v>
      </c>
      <c r="AD55" s="457">
        <v>68.400000000000006</v>
      </c>
      <c r="AE55" s="362">
        <v>67.400000000000006</v>
      </c>
      <c r="AF55" s="362">
        <v>68.599999999999994</v>
      </c>
      <c r="AG55" s="362">
        <v>68.900000000000006</v>
      </c>
      <c r="AH55" s="362">
        <v>69.3</v>
      </c>
    </row>
    <row r="56" spans="1:34" ht="12.75" x14ac:dyDescent="0.2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  <c r="AE56" s="341"/>
      <c r="AF56" s="341"/>
      <c r="AG56" s="341"/>
      <c r="AH56" s="341"/>
    </row>
    <row r="57" spans="1:34" s="7" customFormat="1" x14ac:dyDescent="0.2">
      <c r="A57" s="528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  <c r="AE57" s="526"/>
      <c r="AF57" s="526"/>
      <c r="AG57" s="526"/>
      <c r="AH57" s="526"/>
    </row>
    <row r="58" spans="1:34" s="7" customFormat="1" x14ac:dyDescent="0.2">
      <c r="A58" s="528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  <c r="AE58" s="420">
        <v>4105.95196653934</v>
      </c>
      <c r="AF58" s="420">
        <v>4114.7567903871977</v>
      </c>
      <c r="AG58" s="420">
        <v>4123.8424497963915</v>
      </c>
      <c r="AH58" s="420">
        <v>4128.9024487843171</v>
      </c>
    </row>
    <row r="59" spans="1:34" s="7" customFormat="1" x14ac:dyDescent="0.2">
      <c r="A59" s="528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  <c r="AE59" s="420">
        <v>1926.6232163913878</v>
      </c>
      <c r="AF59" s="420">
        <v>1937.3729648628905</v>
      </c>
      <c r="AG59" s="420">
        <v>1945.2018935153585</v>
      </c>
      <c r="AH59" s="420">
        <v>1913.9832208519633</v>
      </c>
    </row>
    <row r="60" spans="1:34" x14ac:dyDescent="0.2">
      <c r="A60" s="523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  <c r="AE60" s="419">
        <v>1365.7876459578197</v>
      </c>
      <c r="AF60" s="419">
        <v>1371.9298948230687</v>
      </c>
      <c r="AG60" s="419">
        <v>1411.3539767881139</v>
      </c>
      <c r="AH60" s="419">
        <v>1366.8593679526728</v>
      </c>
    </row>
    <row r="61" spans="1:34" x14ac:dyDescent="0.2">
      <c r="A61" s="523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  <c r="AE61" s="419">
        <v>560.83557043356882</v>
      </c>
      <c r="AF61" s="419">
        <v>565.44307003982624</v>
      </c>
      <c r="AG61" s="419">
        <v>533.8479167272485</v>
      </c>
      <c r="AH61" s="419">
        <v>547.12385289929171</v>
      </c>
    </row>
    <row r="62" spans="1:34" x14ac:dyDescent="0.2">
      <c r="A62" s="523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  <c r="AE62" s="419">
        <v>2179.328750147949</v>
      </c>
      <c r="AF62" s="419">
        <v>2177.3838255243154</v>
      </c>
      <c r="AG62" s="419">
        <v>2178.6405562810005</v>
      </c>
      <c r="AH62" s="419">
        <v>2214.9192279323274</v>
      </c>
    </row>
    <row r="63" spans="1:34" x14ac:dyDescent="0.2">
      <c r="A63" s="523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  <c r="AE63" s="419">
        <v>418.76833276602366</v>
      </c>
      <c r="AF63" s="419">
        <v>426.33157812145822</v>
      </c>
      <c r="AG63" s="419">
        <v>375.76246774224876</v>
      </c>
      <c r="AH63" s="419">
        <v>510.08050803470735</v>
      </c>
    </row>
    <row r="64" spans="1:34" x14ac:dyDescent="0.2">
      <c r="A64" s="523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  <c r="AE64" s="419">
        <v>1760.5604173819322</v>
      </c>
      <c r="AF64" s="419">
        <v>1751.0522474028576</v>
      </c>
      <c r="AG64" s="419">
        <v>1802.8780885387446</v>
      </c>
      <c r="AH64" s="419">
        <v>1704.8387198976081</v>
      </c>
    </row>
    <row r="65" spans="1:34" x14ac:dyDescent="0.2">
      <c r="A65" s="528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7"/>
      <c r="AB65" s="354"/>
      <c r="AC65" s="354"/>
      <c r="AD65" s="452"/>
      <c r="AE65" s="419"/>
      <c r="AF65" s="419" t="s">
        <v>339</v>
      </c>
      <c r="AG65" s="419"/>
      <c r="AH65" s="531" t="s">
        <v>339</v>
      </c>
    </row>
    <row r="66" spans="1:34" x14ac:dyDescent="0.2">
      <c r="A66" s="523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  <c r="AE66" s="362">
        <v>29.1</v>
      </c>
      <c r="AF66" s="362">
        <v>29.2</v>
      </c>
      <c r="AG66" s="362">
        <v>27.4</v>
      </c>
      <c r="AH66" s="362">
        <v>28.6</v>
      </c>
    </row>
    <row r="67" spans="1:34" x14ac:dyDescent="0.2">
      <c r="A67" s="523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  <c r="AE67" s="362">
        <v>33.299999999999997</v>
      </c>
      <c r="AF67" s="362">
        <v>33.299999999999997</v>
      </c>
      <c r="AG67" s="362">
        <v>34.200000000000003</v>
      </c>
      <c r="AH67" s="362">
        <v>33.1</v>
      </c>
    </row>
    <row r="68" spans="1:34" x14ac:dyDescent="0.2">
      <c r="A68" s="523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  <c r="AE68" s="362">
        <v>46.9</v>
      </c>
      <c r="AF68" s="362">
        <v>47.1</v>
      </c>
      <c r="AG68" s="362">
        <v>47.2</v>
      </c>
      <c r="AH68" s="362">
        <v>46.4</v>
      </c>
    </row>
    <row r="69" spans="1:34" x14ac:dyDescent="0.2">
      <c r="A69" s="523"/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353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457"/>
      <c r="AA69" s="342"/>
      <c r="AB69" s="347"/>
      <c r="AC69" s="347"/>
      <c r="AD69" s="457"/>
      <c r="AE69" s="419"/>
      <c r="AF69" s="420" t="s">
        <v>339</v>
      </c>
      <c r="AG69" s="362"/>
      <c r="AH69" s="524"/>
    </row>
    <row r="70" spans="1:34" x14ac:dyDescent="0.2">
      <c r="A70" s="525" t="s">
        <v>291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  <c r="AE70" s="420"/>
      <c r="AG70" s="361"/>
      <c r="AH70" s="552" t="s">
        <v>339</v>
      </c>
    </row>
    <row r="71" spans="1:34" x14ac:dyDescent="0.2">
      <c r="A71" s="525" t="s">
        <v>166</v>
      </c>
      <c r="B71" s="452" t="s">
        <v>282</v>
      </c>
      <c r="C71" s="452" t="s">
        <v>282</v>
      </c>
      <c r="D71" s="452" t="s">
        <v>282</v>
      </c>
      <c r="E71" s="452" t="s">
        <v>282</v>
      </c>
      <c r="F71" s="452" t="s">
        <v>282</v>
      </c>
      <c r="G71" s="452" t="s">
        <v>282</v>
      </c>
      <c r="H71" s="452" t="s">
        <v>282</v>
      </c>
      <c r="I71" s="452" t="s">
        <v>282</v>
      </c>
      <c r="J71" s="452" t="s">
        <v>282</v>
      </c>
      <c r="K71" s="452" t="s">
        <v>282</v>
      </c>
      <c r="L71" s="452" t="s">
        <v>282</v>
      </c>
      <c r="M71" s="452" t="s">
        <v>282</v>
      </c>
      <c r="N71" s="452" t="s">
        <v>282</v>
      </c>
      <c r="O71" s="452" t="s">
        <v>282</v>
      </c>
      <c r="P71" s="452" t="s">
        <v>282</v>
      </c>
      <c r="Q71" s="452" t="s">
        <v>282</v>
      </c>
      <c r="R71" s="452" t="s">
        <v>282</v>
      </c>
      <c r="S71" s="452" t="s">
        <v>282</v>
      </c>
      <c r="T71" s="452" t="s">
        <v>282</v>
      </c>
      <c r="U71" s="452" t="s">
        <v>282</v>
      </c>
      <c r="V71" s="452" t="s">
        <v>282</v>
      </c>
      <c r="W71" s="452" t="s">
        <v>282</v>
      </c>
      <c r="X71" s="452" t="s">
        <v>282</v>
      </c>
      <c r="Y71" s="452" t="s">
        <v>282</v>
      </c>
      <c r="Z71" s="452" t="s">
        <v>282</v>
      </c>
      <c r="AA71" s="452" t="s">
        <v>282</v>
      </c>
      <c r="AB71" s="452" t="s">
        <v>282</v>
      </c>
      <c r="AC71" s="452" t="s">
        <v>282</v>
      </c>
      <c r="AD71" s="452">
        <v>2816.1302986434839</v>
      </c>
      <c r="AE71" s="420">
        <v>2822.6077880296993</v>
      </c>
      <c r="AF71" s="420">
        <v>2829.2441932963648</v>
      </c>
      <c r="AG71" s="420">
        <v>2835.8982715971852</v>
      </c>
      <c r="AH71" s="420">
        <v>2840.9652390642723</v>
      </c>
    </row>
    <row r="72" spans="1:34" x14ac:dyDescent="0.2">
      <c r="A72" s="525" t="s">
        <v>167</v>
      </c>
      <c r="B72" s="452" t="s">
        <v>282</v>
      </c>
      <c r="C72" s="452" t="s">
        <v>282</v>
      </c>
      <c r="D72" s="452" t="s">
        <v>282</v>
      </c>
      <c r="E72" s="452" t="s">
        <v>282</v>
      </c>
      <c r="F72" s="452" t="s">
        <v>282</v>
      </c>
      <c r="G72" s="452" t="s">
        <v>282</v>
      </c>
      <c r="H72" s="452" t="s">
        <v>282</v>
      </c>
      <c r="I72" s="452" t="s">
        <v>282</v>
      </c>
      <c r="J72" s="452" t="s">
        <v>282</v>
      </c>
      <c r="K72" s="452" t="s">
        <v>282</v>
      </c>
      <c r="L72" s="452" t="s">
        <v>282</v>
      </c>
      <c r="M72" s="452" t="s">
        <v>282</v>
      </c>
      <c r="N72" s="452" t="s">
        <v>282</v>
      </c>
      <c r="O72" s="452" t="s">
        <v>282</v>
      </c>
      <c r="P72" s="452" t="s">
        <v>282</v>
      </c>
      <c r="Q72" s="452" t="s">
        <v>282</v>
      </c>
      <c r="R72" s="452" t="s">
        <v>282</v>
      </c>
      <c r="S72" s="452" t="s">
        <v>282</v>
      </c>
      <c r="T72" s="452" t="s">
        <v>282</v>
      </c>
      <c r="U72" s="452" t="s">
        <v>282</v>
      </c>
      <c r="V72" s="452" t="s">
        <v>282</v>
      </c>
      <c r="W72" s="452" t="s">
        <v>282</v>
      </c>
      <c r="X72" s="452" t="s">
        <v>282</v>
      </c>
      <c r="Y72" s="452" t="s">
        <v>282</v>
      </c>
      <c r="Z72" s="452" t="s">
        <v>282</v>
      </c>
      <c r="AA72" s="452" t="s">
        <v>282</v>
      </c>
      <c r="AB72" s="452" t="s">
        <v>282</v>
      </c>
      <c r="AC72" s="452" t="s">
        <v>282</v>
      </c>
      <c r="AD72" s="452">
        <v>1063.1618221763629</v>
      </c>
      <c r="AE72" s="420">
        <v>1077.0577342128349</v>
      </c>
      <c r="AF72" s="420">
        <v>1078.4525426087384</v>
      </c>
      <c r="AG72" s="420">
        <v>1126.7527439272594</v>
      </c>
      <c r="AH72" s="420">
        <v>1089.5334601535158</v>
      </c>
    </row>
    <row r="73" spans="1:34" x14ac:dyDescent="0.2">
      <c r="A73" s="527" t="s">
        <v>168</v>
      </c>
      <c r="B73" s="452" t="s">
        <v>282</v>
      </c>
      <c r="C73" s="452" t="s">
        <v>282</v>
      </c>
      <c r="D73" s="452" t="s">
        <v>282</v>
      </c>
      <c r="E73" s="452" t="s">
        <v>282</v>
      </c>
      <c r="F73" s="452" t="s">
        <v>282</v>
      </c>
      <c r="G73" s="452" t="s">
        <v>282</v>
      </c>
      <c r="H73" s="452" t="s">
        <v>282</v>
      </c>
      <c r="I73" s="452" t="s">
        <v>282</v>
      </c>
      <c r="J73" s="452" t="s">
        <v>282</v>
      </c>
      <c r="K73" s="452" t="s">
        <v>282</v>
      </c>
      <c r="L73" s="452" t="s">
        <v>282</v>
      </c>
      <c r="M73" s="452" t="s">
        <v>282</v>
      </c>
      <c r="N73" s="452" t="s">
        <v>282</v>
      </c>
      <c r="O73" s="452" t="s">
        <v>282</v>
      </c>
      <c r="P73" s="452" t="s">
        <v>282</v>
      </c>
      <c r="Q73" s="452" t="s">
        <v>282</v>
      </c>
      <c r="R73" s="452" t="s">
        <v>282</v>
      </c>
      <c r="S73" s="452" t="s">
        <v>282</v>
      </c>
      <c r="T73" s="452" t="s">
        <v>282</v>
      </c>
      <c r="U73" s="452" t="s">
        <v>282</v>
      </c>
      <c r="V73" s="452" t="s">
        <v>282</v>
      </c>
      <c r="W73" s="452" t="s">
        <v>282</v>
      </c>
      <c r="X73" s="452" t="s">
        <v>282</v>
      </c>
      <c r="Y73" s="452" t="s">
        <v>282</v>
      </c>
      <c r="Z73" s="452" t="s">
        <v>282</v>
      </c>
      <c r="AA73" s="452" t="s">
        <v>282</v>
      </c>
      <c r="AB73" s="452" t="s">
        <v>282</v>
      </c>
      <c r="AC73" s="452" t="s">
        <v>282</v>
      </c>
      <c r="AD73" s="354">
        <v>758.59794989910029</v>
      </c>
      <c r="AE73" s="419">
        <v>783.82724172601036</v>
      </c>
      <c r="AF73" s="419">
        <v>780.67924710038255</v>
      </c>
      <c r="AG73" s="419">
        <v>821.73629908669375</v>
      </c>
      <c r="AH73" s="419">
        <v>788.54389998619092</v>
      </c>
    </row>
    <row r="74" spans="1:34" x14ac:dyDescent="0.2">
      <c r="A74" s="527" t="s">
        <v>169</v>
      </c>
      <c r="B74" s="452" t="s">
        <v>282</v>
      </c>
      <c r="C74" s="452" t="s">
        <v>282</v>
      </c>
      <c r="D74" s="452" t="s">
        <v>282</v>
      </c>
      <c r="E74" s="452" t="s">
        <v>282</v>
      </c>
      <c r="F74" s="452" t="s">
        <v>282</v>
      </c>
      <c r="G74" s="452" t="s">
        <v>282</v>
      </c>
      <c r="H74" s="452" t="s">
        <v>282</v>
      </c>
      <c r="I74" s="452" t="s">
        <v>282</v>
      </c>
      <c r="J74" s="452" t="s">
        <v>282</v>
      </c>
      <c r="K74" s="452" t="s">
        <v>282</v>
      </c>
      <c r="L74" s="452" t="s">
        <v>282</v>
      </c>
      <c r="M74" s="452" t="s">
        <v>282</v>
      </c>
      <c r="N74" s="452" t="s">
        <v>282</v>
      </c>
      <c r="O74" s="452" t="s">
        <v>282</v>
      </c>
      <c r="P74" s="452" t="s">
        <v>282</v>
      </c>
      <c r="Q74" s="452" t="s">
        <v>282</v>
      </c>
      <c r="R74" s="452" t="s">
        <v>282</v>
      </c>
      <c r="S74" s="452" t="s">
        <v>282</v>
      </c>
      <c r="T74" s="452" t="s">
        <v>282</v>
      </c>
      <c r="U74" s="452" t="s">
        <v>282</v>
      </c>
      <c r="V74" s="452" t="s">
        <v>282</v>
      </c>
      <c r="W74" s="452" t="s">
        <v>282</v>
      </c>
      <c r="X74" s="452" t="s">
        <v>282</v>
      </c>
      <c r="Y74" s="452" t="s">
        <v>282</v>
      </c>
      <c r="Z74" s="452" t="s">
        <v>282</v>
      </c>
      <c r="AA74" s="452" t="s">
        <v>282</v>
      </c>
      <c r="AB74" s="452" t="s">
        <v>282</v>
      </c>
      <c r="AC74" s="452" t="s">
        <v>282</v>
      </c>
      <c r="AD74" s="354">
        <v>304.56387227726617</v>
      </c>
      <c r="AE74" s="419">
        <v>293.23049248682503</v>
      </c>
      <c r="AF74" s="419">
        <v>297.77329550835623</v>
      </c>
      <c r="AG74" s="419">
        <v>305.01644484056806</v>
      </c>
      <c r="AH74" s="419">
        <v>300.98956016732581</v>
      </c>
    </row>
    <row r="75" spans="1:34" x14ac:dyDescent="0.2">
      <c r="A75" s="527" t="s">
        <v>170</v>
      </c>
      <c r="B75" s="452" t="s">
        <v>282</v>
      </c>
      <c r="C75" s="452" t="s">
        <v>282</v>
      </c>
      <c r="D75" s="452" t="s">
        <v>282</v>
      </c>
      <c r="E75" s="452" t="s">
        <v>282</v>
      </c>
      <c r="F75" s="452" t="s">
        <v>282</v>
      </c>
      <c r="G75" s="452" t="s">
        <v>282</v>
      </c>
      <c r="H75" s="452" t="s">
        <v>282</v>
      </c>
      <c r="I75" s="452" t="s">
        <v>282</v>
      </c>
      <c r="J75" s="452" t="s">
        <v>282</v>
      </c>
      <c r="K75" s="452" t="s">
        <v>282</v>
      </c>
      <c r="L75" s="452" t="s">
        <v>282</v>
      </c>
      <c r="M75" s="452" t="s">
        <v>282</v>
      </c>
      <c r="N75" s="452" t="s">
        <v>282</v>
      </c>
      <c r="O75" s="452" t="s">
        <v>282</v>
      </c>
      <c r="P75" s="452" t="s">
        <v>282</v>
      </c>
      <c r="Q75" s="452" t="s">
        <v>282</v>
      </c>
      <c r="R75" s="452" t="s">
        <v>282</v>
      </c>
      <c r="S75" s="452" t="s">
        <v>282</v>
      </c>
      <c r="T75" s="452" t="s">
        <v>282</v>
      </c>
      <c r="U75" s="452" t="s">
        <v>282</v>
      </c>
      <c r="V75" s="452" t="s">
        <v>282</v>
      </c>
      <c r="W75" s="452" t="s">
        <v>282</v>
      </c>
      <c r="X75" s="452" t="s">
        <v>282</v>
      </c>
      <c r="Y75" s="452" t="s">
        <v>282</v>
      </c>
      <c r="Z75" s="452" t="s">
        <v>282</v>
      </c>
      <c r="AA75" s="452" t="s">
        <v>282</v>
      </c>
      <c r="AB75" s="452" t="s">
        <v>282</v>
      </c>
      <c r="AC75" s="452" t="s">
        <v>282</v>
      </c>
      <c r="AD75" s="354">
        <v>1752.9684764671106</v>
      </c>
      <c r="AE75" s="419">
        <v>1745.5500538168628</v>
      </c>
      <c r="AF75" s="419">
        <v>1750.7916506876452</v>
      </c>
      <c r="AG75" s="419">
        <v>1709.1455276699053</v>
      </c>
      <c r="AH75" s="419">
        <v>1751.4317789107365</v>
      </c>
    </row>
    <row r="76" spans="1:34" x14ac:dyDescent="0.2">
      <c r="A76" s="527" t="s">
        <v>179</v>
      </c>
      <c r="B76" s="452" t="s">
        <v>282</v>
      </c>
      <c r="C76" s="452" t="s">
        <v>282</v>
      </c>
      <c r="D76" s="452" t="s">
        <v>282</v>
      </c>
      <c r="E76" s="452" t="s">
        <v>282</v>
      </c>
      <c r="F76" s="452" t="s">
        <v>282</v>
      </c>
      <c r="G76" s="452" t="s">
        <v>282</v>
      </c>
      <c r="H76" s="452" t="s">
        <v>282</v>
      </c>
      <c r="I76" s="452" t="s">
        <v>282</v>
      </c>
      <c r="J76" s="452" t="s">
        <v>282</v>
      </c>
      <c r="K76" s="452" t="s">
        <v>282</v>
      </c>
      <c r="L76" s="452" t="s">
        <v>282</v>
      </c>
      <c r="M76" s="452" t="s">
        <v>282</v>
      </c>
      <c r="N76" s="452" t="s">
        <v>282</v>
      </c>
      <c r="O76" s="452" t="s">
        <v>282</v>
      </c>
      <c r="P76" s="452" t="s">
        <v>282</v>
      </c>
      <c r="Q76" s="452" t="s">
        <v>282</v>
      </c>
      <c r="R76" s="452" t="s">
        <v>282</v>
      </c>
      <c r="S76" s="452" t="s">
        <v>282</v>
      </c>
      <c r="T76" s="452" t="s">
        <v>282</v>
      </c>
      <c r="U76" s="452" t="s">
        <v>282</v>
      </c>
      <c r="V76" s="452" t="s">
        <v>282</v>
      </c>
      <c r="W76" s="452" t="s">
        <v>282</v>
      </c>
      <c r="X76" s="452" t="s">
        <v>282</v>
      </c>
      <c r="Y76" s="452" t="s">
        <v>282</v>
      </c>
      <c r="Z76" s="452" t="s">
        <v>282</v>
      </c>
      <c r="AA76" s="452" t="s">
        <v>282</v>
      </c>
      <c r="AB76" s="452" t="s">
        <v>282</v>
      </c>
      <c r="AC76" s="452" t="s">
        <v>282</v>
      </c>
      <c r="AD76" s="354">
        <v>423.34439650359036</v>
      </c>
      <c r="AE76" s="419">
        <v>407.28583640152101</v>
      </c>
      <c r="AF76" s="419">
        <v>423.13242963122713</v>
      </c>
      <c r="AG76" s="419">
        <v>362.92676835598269</v>
      </c>
      <c r="AH76" s="419">
        <v>478.7489775145433</v>
      </c>
    </row>
    <row r="77" spans="1:34" x14ac:dyDescent="0.2">
      <c r="A77" s="527" t="s">
        <v>180</v>
      </c>
      <c r="B77" s="452" t="s">
        <v>282</v>
      </c>
      <c r="C77" s="452" t="s">
        <v>282</v>
      </c>
      <c r="D77" s="452" t="s">
        <v>282</v>
      </c>
      <c r="E77" s="452" t="s">
        <v>282</v>
      </c>
      <c r="F77" s="452" t="s">
        <v>282</v>
      </c>
      <c r="G77" s="452" t="s">
        <v>282</v>
      </c>
      <c r="H77" s="452" t="s">
        <v>282</v>
      </c>
      <c r="I77" s="452" t="s">
        <v>282</v>
      </c>
      <c r="J77" s="452" t="s">
        <v>282</v>
      </c>
      <c r="K77" s="452" t="s">
        <v>282</v>
      </c>
      <c r="L77" s="452" t="s">
        <v>282</v>
      </c>
      <c r="M77" s="452" t="s">
        <v>282</v>
      </c>
      <c r="N77" s="452" t="s">
        <v>282</v>
      </c>
      <c r="O77" s="452" t="s">
        <v>282</v>
      </c>
      <c r="P77" s="452" t="s">
        <v>282</v>
      </c>
      <c r="Q77" s="452" t="s">
        <v>282</v>
      </c>
      <c r="R77" s="452" t="s">
        <v>282</v>
      </c>
      <c r="S77" s="452" t="s">
        <v>282</v>
      </c>
      <c r="T77" s="452" t="s">
        <v>282</v>
      </c>
      <c r="U77" s="452" t="s">
        <v>282</v>
      </c>
      <c r="V77" s="452" t="s">
        <v>282</v>
      </c>
      <c r="W77" s="452" t="s">
        <v>282</v>
      </c>
      <c r="X77" s="452" t="s">
        <v>282</v>
      </c>
      <c r="Y77" s="452" t="s">
        <v>282</v>
      </c>
      <c r="Z77" s="452" t="s">
        <v>282</v>
      </c>
      <c r="AA77" s="452" t="s">
        <v>282</v>
      </c>
      <c r="AB77" s="452" t="s">
        <v>282</v>
      </c>
      <c r="AC77" s="452" t="s">
        <v>282</v>
      </c>
      <c r="AD77" s="354">
        <v>1329.624079963515</v>
      </c>
      <c r="AE77" s="419">
        <v>1338.2642174153432</v>
      </c>
      <c r="AF77" s="419">
        <v>1327.6592210564088</v>
      </c>
      <c r="AG77" s="419">
        <v>1346.2187593139215</v>
      </c>
      <c r="AH77" s="419">
        <v>1272.6828013961972</v>
      </c>
    </row>
    <row r="78" spans="1:34" x14ac:dyDescent="0.2">
      <c r="A78" s="525" t="s">
        <v>171</v>
      </c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7"/>
      <c r="AE78" s="419"/>
      <c r="AF78" s="420" t="s">
        <v>339</v>
      </c>
      <c r="AG78" s="419"/>
      <c r="AH78" s="531" t="s">
        <v>339</v>
      </c>
    </row>
    <row r="79" spans="1:34" x14ac:dyDescent="0.2">
      <c r="A79" s="527" t="s">
        <v>172</v>
      </c>
      <c r="B79" s="452" t="s">
        <v>282</v>
      </c>
      <c r="C79" s="452" t="s">
        <v>282</v>
      </c>
      <c r="D79" s="452" t="s">
        <v>282</v>
      </c>
      <c r="E79" s="452" t="s">
        <v>282</v>
      </c>
      <c r="F79" s="452" t="s">
        <v>282</v>
      </c>
      <c r="G79" s="452" t="s">
        <v>282</v>
      </c>
      <c r="H79" s="452" t="s">
        <v>282</v>
      </c>
      <c r="I79" s="452" t="s">
        <v>282</v>
      </c>
      <c r="J79" s="452" t="s">
        <v>282</v>
      </c>
      <c r="K79" s="452" t="s">
        <v>282</v>
      </c>
      <c r="L79" s="452" t="s">
        <v>282</v>
      </c>
      <c r="M79" s="452" t="s">
        <v>282</v>
      </c>
      <c r="N79" s="452" t="s">
        <v>282</v>
      </c>
      <c r="O79" s="452" t="s">
        <v>282</v>
      </c>
      <c r="P79" s="452" t="s">
        <v>282</v>
      </c>
      <c r="Q79" s="452" t="s">
        <v>282</v>
      </c>
      <c r="R79" s="452" t="s">
        <v>282</v>
      </c>
      <c r="S79" s="452" t="s">
        <v>282</v>
      </c>
      <c r="T79" s="452" t="s">
        <v>282</v>
      </c>
      <c r="U79" s="452" t="s">
        <v>282</v>
      </c>
      <c r="V79" s="452" t="s">
        <v>282</v>
      </c>
      <c r="W79" s="452" t="s">
        <v>282</v>
      </c>
      <c r="X79" s="452" t="s">
        <v>282</v>
      </c>
      <c r="Y79" s="452" t="s">
        <v>282</v>
      </c>
      <c r="Z79" s="452" t="s">
        <v>282</v>
      </c>
      <c r="AA79" s="452" t="s">
        <v>282</v>
      </c>
      <c r="AB79" s="452" t="s">
        <v>282</v>
      </c>
      <c r="AC79" s="452" t="s">
        <v>282</v>
      </c>
      <c r="AD79" s="457">
        <v>28.6</v>
      </c>
      <c r="AE79" s="362">
        <v>27.2</v>
      </c>
      <c r="AF79" s="362">
        <v>27.6</v>
      </c>
      <c r="AG79" s="362">
        <v>27.1</v>
      </c>
      <c r="AH79" s="362">
        <v>27.6</v>
      </c>
    </row>
    <row r="80" spans="1:34" x14ac:dyDescent="0.2">
      <c r="A80" s="527" t="s">
        <v>173</v>
      </c>
      <c r="B80" s="452" t="s">
        <v>282</v>
      </c>
      <c r="C80" s="452" t="s">
        <v>282</v>
      </c>
      <c r="D80" s="452" t="s">
        <v>282</v>
      </c>
      <c r="E80" s="452" t="s">
        <v>282</v>
      </c>
      <c r="F80" s="452" t="s">
        <v>282</v>
      </c>
      <c r="G80" s="452" t="s">
        <v>282</v>
      </c>
      <c r="H80" s="452" t="s">
        <v>282</v>
      </c>
      <c r="I80" s="452" t="s">
        <v>282</v>
      </c>
      <c r="J80" s="452" t="s">
        <v>282</v>
      </c>
      <c r="K80" s="452" t="s">
        <v>282</v>
      </c>
      <c r="L80" s="452" t="s">
        <v>282</v>
      </c>
      <c r="M80" s="452" t="s">
        <v>282</v>
      </c>
      <c r="N80" s="452" t="s">
        <v>282</v>
      </c>
      <c r="O80" s="452" t="s">
        <v>282</v>
      </c>
      <c r="P80" s="452" t="s">
        <v>282</v>
      </c>
      <c r="Q80" s="452" t="s">
        <v>282</v>
      </c>
      <c r="R80" s="452" t="s">
        <v>282</v>
      </c>
      <c r="S80" s="452" t="s">
        <v>282</v>
      </c>
      <c r="T80" s="452" t="s">
        <v>282</v>
      </c>
      <c r="U80" s="452" t="s">
        <v>282</v>
      </c>
      <c r="V80" s="452" t="s">
        <v>282</v>
      </c>
      <c r="W80" s="452" t="s">
        <v>282</v>
      </c>
      <c r="X80" s="452" t="s">
        <v>282</v>
      </c>
      <c r="Y80" s="452" t="s">
        <v>282</v>
      </c>
      <c r="Z80" s="452" t="s">
        <v>282</v>
      </c>
      <c r="AA80" s="452" t="s">
        <v>282</v>
      </c>
      <c r="AB80" s="452" t="s">
        <v>282</v>
      </c>
      <c r="AC80" s="452" t="s">
        <v>282</v>
      </c>
      <c r="AD80" s="457">
        <v>26.9</v>
      </c>
      <c r="AE80" s="362">
        <v>27.8</v>
      </c>
      <c r="AF80" s="362">
        <v>27.6</v>
      </c>
      <c r="AG80" s="362">
        <v>29</v>
      </c>
      <c r="AH80" s="362">
        <v>27.8</v>
      </c>
    </row>
    <row r="81" spans="1:34" x14ac:dyDescent="0.2">
      <c r="A81" s="527" t="s">
        <v>174</v>
      </c>
      <c r="B81" s="452" t="s">
        <v>282</v>
      </c>
      <c r="C81" s="452" t="s">
        <v>282</v>
      </c>
      <c r="D81" s="452" t="s">
        <v>282</v>
      </c>
      <c r="E81" s="452" t="s">
        <v>282</v>
      </c>
      <c r="F81" s="452" t="s">
        <v>282</v>
      </c>
      <c r="G81" s="452" t="s">
        <v>282</v>
      </c>
      <c r="H81" s="452" t="s">
        <v>282</v>
      </c>
      <c r="I81" s="452" t="s">
        <v>282</v>
      </c>
      <c r="J81" s="452" t="s">
        <v>282</v>
      </c>
      <c r="K81" s="452" t="s">
        <v>282</v>
      </c>
      <c r="L81" s="452" t="s">
        <v>282</v>
      </c>
      <c r="M81" s="452" t="s">
        <v>282</v>
      </c>
      <c r="N81" s="452" t="s">
        <v>282</v>
      </c>
      <c r="O81" s="452" t="s">
        <v>282</v>
      </c>
      <c r="P81" s="452" t="s">
        <v>282</v>
      </c>
      <c r="Q81" s="452" t="s">
        <v>282</v>
      </c>
      <c r="R81" s="452" t="s">
        <v>282</v>
      </c>
      <c r="S81" s="452" t="s">
        <v>282</v>
      </c>
      <c r="T81" s="452" t="s">
        <v>282</v>
      </c>
      <c r="U81" s="452" t="s">
        <v>282</v>
      </c>
      <c r="V81" s="452" t="s">
        <v>282</v>
      </c>
      <c r="W81" s="452" t="s">
        <v>282</v>
      </c>
      <c r="X81" s="452" t="s">
        <v>282</v>
      </c>
      <c r="Y81" s="452" t="s">
        <v>282</v>
      </c>
      <c r="Z81" s="452" t="s">
        <v>282</v>
      </c>
      <c r="AA81" s="452" t="s">
        <v>282</v>
      </c>
      <c r="AB81" s="452" t="s">
        <v>282</v>
      </c>
      <c r="AC81" s="452" t="s">
        <v>282</v>
      </c>
      <c r="AD81" s="457">
        <v>37.799999999999997</v>
      </c>
      <c r="AE81" s="362">
        <v>38.200000000000003</v>
      </c>
      <c r="AF81" s="362">
        <v>38.1</v>
      </c>
      <c r="AG81" s="362">
        <v>39.700000000000003</v>
      </c>
      <c r="AH81" s="362">
        <v>38.4</v>
      </c>
    </row>
    <row r="82" spans="1:34" x14ac:dyDescent="0.2">
      <c r="A82" s="527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  <c r="AE82" s="419"/>
      <c r="AF82" s="362"/>
      <c r="AG82" s="362"/>
      <c r="AH82" s="524"/>
    </row>
    <row r="83" spans="1:34" x14ac:dyDescent="0.2">
      <c r="A83" s="525" t="s">
        <v>313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  <c r="AE83" s="420"/>
      <c r="AF83" s="420" t="s">
        <v>339</v>
      </c>
      <c r="AG83" s="361"/>
      <c r="AH83" s="552" t="s">
        <v>339</v>
      </c>
    </row>
    <row r="84" spans="1:34" x14ac:dyDescent="0.2">
      <c r="A84" s="525" t="s">
        <v>303</v>
      </c>
      <c r="B84" s="452" t="s">
        <v>282</v>
      </c>
      <c r="C84" s="452" t="s">
        <v>282</v>
      </c>
      <c r="D84" s="452" t="s">
        <v>282</v>
      </c>
      <c r="E84" s="452" t="s">
        <v>282</v>
      </c>
      <c r="F84" s="452" t="s">
        <v>282</v>
      </c>
      <c r="G84" s="452" t="s">
        <v>282</v>
      </c>
      <c r="H84" s="452" t="s">
        <v>282</v>
      </c>
      <c r="I84" s="452" t="s">
        <v>282</v>
      </c>
      <c r="J84" s="452" t="s">
        <v>282</v>
      </c>
      <c r="K84" s="452" t="s">
        <v>282</v>
      </c>
      <c r="L84" s="452" t="s">
        <v>282</v>
      </c>
      <c r="M84" s="452" t="s">
        <v>282</v>
      </c>
      <c r="N84" s="452" t="s">
        <v>282</v>
      </c>
      <c r="O84" s="452" t="s">
        <v>282</v>
      </c>
      <c r="P84" s="452" t="s">
        <v>282</v>
      </c>
      <c r="Q84" s="452" t="s">
        <v>282</v>
      </c>
      <c r="R84" s="452" t="s">
        <v>282</v>
      </c>
      <c r="S84" s="452" t="s">
        <v>282</v>
      </c>
      <c r="T84" s="452" t="s">
        <v>282</v>
      </c>
      <c r="U84" s="452" t="s">
        <v>282</v>
      </c>
      <c r="V84" s="452" t="s">
        <v>282</v>
      </c>
      <c r="W84" s="452" t="s">
        <v>282</v>
      </c>
      <c r="X84" s="452" t="s">
        <v>282</v>
      </c>
      <c r="Y84" s="452" t="s">
        <v>282</v>
      </c>
      <c r="Z84" s="452" t="s">
        <v>282</v>
      </c>
      <c r="AA84" s="452" t="s">
        <v>282</v>
      </c>
      <c r="AB84" s="452" t="s">
        <v>282</v>
      </c>
      <c r="AC84" s="452" t="s">
        <v>282</v>
      </c>
      <c r="AD84" s="452">
        <v>498.95096633032898</v>
      </c>
      <c r="AE84" s="420">
        <v>499.42277328120252</v>
      </c>
      <c r="AF84" s="420">
        <v>500.01445106660884</v>
      </c>
      <c r="AG84" s="420">
        <v>500.711987278354</v>
      </c>
      <c r="AH84" s="420">
        <v>499.51224323214768</v>
      </c>
    </row>
    <row r="85" spans="1:34" x14ac:dyDescent="0.2">
      <c r="A85" s="525" t="s">
        <v>304</v>
      </c>
      <c r="B85" s="452" t="s">
        <v>282</v>
      </c>
      <c r="C85" s="452" t="s">
        <v>282</v>
      </c>
      <c r="D85" s="452" t="s">
        <v>282</v>
      </c>
      <c r="E85" s="452" t="s">
        <v>282</v>
      </c>
      <c r="F85" s="452" t="s">
        <v>282</v>
      </c>
      <c r="G85" s="452" t="s">
        <v>282</v>
      </c>
      <c r="H85" s="452" t="s">
        <v>282</v>
      </c>
      <c r="I85" s="452" t="s">
        <v>282</v>
      </c>
      <c r="J85" s="452" t="s">
        <v>282</v>
      </c>
      <c r="K85" s="452" t="s">
        <v>282</v>
      </c>
      <c r="L85" s="452" t="s">
        <v>282</v>
      </c>
      <c r="M85" s="452" t="s">
        <v>282</v>
      </c>
      <c r="N85" s="452" t="s">
        <v>282</v>
      </c>
      <c r="O85" s="452" t="s">
        <v>282</v>
      </c>
      <c r="P85" s="452" t="s">
        <v>282</v>
      </c>
      <c r="Q85" s="452" t="s">
        <v>282</v>
      </c>
      <c r="R85" s="452" t="s">
        <v>282</v>
      </c>
      <c r="S85" s="452" t="s">
        <v>282</v>
      </c>
      <c r="T85" s="452" t="s">
        <v>282</v>
      </c>
      <c r="U85" s="452" t="s">
        <v>282</v>
      </c>
      <c r="V85" s="452" t="s">
        <v>282</v>
      </c>
      <c r="W85" s="452" t="s">
        <v>282</v>
      </c>
      <c r="X85" s="452" t="s">
        <v>282</v>
      </c>
      <c r="Y85" s="452" t="s">
        <v>282</v>
      </c>
      <c r="Z85" s="452" t="s">
        <v>282</v>
      </c>
      <c r="AA85" s="452" t="s">
        <v>282</v>
      </c>
      <c r="AB85" s="452" t="s">
        <v>282</v>
      </c>
      <c r="AC85" s="452" t="s">
        <v>282</v>
      </c>
      <c r="AD85" s="452">
        <v>336.98399302059869</v>
      </c>
      <c r="AE85" s="420">
        <v>327.06982555830587</v>
      </c>
      <c r="AF85" s="420">
        <v>339.94129492109687</v>
      </c>
      <c r="AG85" s="420">
        <v>321.74635036939412</v>
      </c>
      <c r="AH85" s="420">
        <v>304.33847674571524</v>
      </c>
    </row>
    <row r="86" spans="1:34" x14ac:dyDescent="0.2">
      <c r="A86" s="527" t="s">
        <v>305</v>
      </c>
      <c r="B86" s="452" t="s">
        <v>282</v>
      </c>
      <c r="C86" s="452" t="s">
        <v>282</v>
      </c>
      <c r="D86" s="452" t="s">
        <v>282</v>
      </c>
      <c r="E86" s="452" t="s">
        <v>282</v>
      </c>
      <c r="F86" s="452" t="s">
        <v>282</v>
      </c>
      <c r="G86" s="452" t="s">
        <v>282</v>
      </c>
      <c r="H86" s="452" t="s">
        <v>282</v>
      </c>
      <c r="I86" s="452" t="s">
        <v>282</v>
      </c>
      <c r="J86" s="452" t="s">
        <v>282</v>
      </c>
      <c r="K86" s="452" t="s">
        <v>282</v>
      </c>
      <c r="L86" s="452" t="s">
        <v>282</v>
      </c>
      <c r="M86" s="452" t="s">
        <v>282</v>
      </c>
      <c r="N86" s="452" t="s">
        <v>282</v>
      </c>
      <c r="O86" s="452" t="s">
        <v>282</v>
      </c>
      <c r="P86" s="452" t="s">
        <v>282</v>
      </c>
      <c r="Q86" s="452" t="s">
        <v>282</v>
      </c>
      <c r="R86" s="452" t="s">
        <v>282</v>
      </c>
      <c r="S86" s="452" t="s">
        <v>282</v>
      </c>
      <c r="T86" s="452" t="s">
        <v>282</v>
      </c>
      <c r="U86" s="452" t="s">
        <v>282</v>
      </c>
      <c r="V86" s="452" t="s">
        <v>282</v>
      </c>
      <c r="W86" s="452" t="s">
        <v>282</v>
      </c>
      <c r="X86" s="452" t="s">
        <v>282</v>
      </c>
      <c r="Y86" s="452" t="s">
        <v>282</v>
      </c>
      <c r="Z86" s="452" t="s">
        <v>282</v>
      </c>
      <c r="AA86" s="452" t="s">
        <v>282</v>
      </c>
      <c r="AB86" s="452" t="s">
        <v>282</v>
      </c>
      <c r="AC86" s="452" t="s">
        <v>282</v>
      </c>
      <c r="AD86" s="354">
        <v>244.69454587275499</v>
      </c>
      <c r="AE86" s="419">
        <v>232.93919948235575</v>
      </c>
      <c r="AF86" s="419">
        <v>250.34111308119435</v>
      </c>
      <c r="AG86" s="419">
        <v>245.15383671419687</v>
      </c>
      <c r="AH86" s="419">
        <v>230.91594888751175</v>
      </c>
    </row>
    <row r="87" spans="1:34" x14ac:dyDescent="0.2">
      <c r="A87" s="527" t="s">
        <v>306</v>
      </c>
      <c r="B87" s="452" t="s">
        <v>282</v>
      </c>
      <c r="C87" s="452" t="s">
        <v>282</v>
      </c>
      <c r="D87" s="452" t="s">
        <v>282</v>
      </c>
      <c r="E87" s="452" t="s">
        <v>282</v>
      </c>
      <c r="F87" s="452" t="s">
        <v>282</v>
      </c>
      <c r="G87" s="452" t="s">
        <v>282</v>
      </c>
      <c r="H87" s="452" t="s">
        <v>282</v>
      </c>
      <c r="I87" s="452" t="s">
        <v>282</v>
      </c>
      <c r="J87" s="452" t="s">
        <v>282</v>
      </c>
      <c r="K87" s="452" t="s">
        <v>282</v>
      </c>
      <c r="L87" s="452" t="s">
        <v>282</v>
      </c>
      <c r="M87" s="452" t="s">
        <v>282</v>
      </c>
      <c r="N87" s="452" t="s">
        <v>282</v>
      </c>
      <c r="O87" s="452" t="s">
        <v>282</v>
      </c>
      <c r="P87" s="452" t="s">
        <v>282</v>
      </c>
      <c r="Q87" s="452" t="s">
        <v>282</v>
      </c>
      <c r="R87" s="452" t="s">
        <v>282</v>
      </c>
      <c r="S87" s="452" t="s">
        <v>282</v>
      </c>
      <c r="T87" s="452" t="s">
        <v>282</v>
      </c>
      <c r="U87" s="452" t="s">
        <v>282</v>
      </c>
      <c r="V87" s="452" t="s">
        <v>282</v>
      </c>
      <c r="W87" s="452" t="s">
        <v>282</v>
      </c>
      <c r="X87" s="452" t="s">
        <v>282</v>
      </c>
      <c r="Y87" s="452" t="s">
        <v>282</v>
      </c>
      <c r="Z87" s="452" t="s">
        <v>282</v>
      </c>
      <c r="AA87" s="452" t="s">
        <v>282</v>
      </c>
      <c r="AB87" s="452" t="s">
        <v>282</v>
      </c>
      <c r="AC87" s="452" t="s">
        <v>282</v>
      </c>
      <c r="AD87" s="354">
        <v>92.289447147843504</v>
      </c>
      <c r="AE87" s="419">
        <v>94.130626075949863</v>
      </c>
      <c r="AF87" s="419">
        <v>89.600181839903215</v>
      </c>
      <c r="AG87" s="419">
        <v>76.592513655197351</v>
      </c>
      <c r="AH87" s="419">
        <v>73.422527858203694</v>
      </c>
    </row>
    <row r="88" spans="1:34" x14ac:dyDescent="0.2">
      <c r="A88" s="527" t="s">
        <v>307</v>
      </c>
      <c r="B88" s="452" t="s">
        <v>282</v>
      </c>
      <c r="C88" s="452" t="s">
        <v>282</v>
      </c>
      <c r="D88" s="452" t="s">
        <v>282</v>
      </c>
      <c r="E88" s="452" t="s">
        <v>282</v>
      </c>
      <c r="F88" s="452" t="s">
        <v>282</v>
      </c>
      <c r="G88" s="452" t="s">
        <v>282</v>
      </c>
      <c r="H88" s="452" t="s">
        <v>282</v>
      </c>
      <c r="I88" s="452" t="s">
        <v>282</v>
      </c>
      <c r="J88" s="452" t="s">
        <v>282</v>
      </c>
      <c r="K88" s="452" t="s">
        <v>282</v>
      </c>
      <c r="L88" s="452" t="s">
        <v>282</v>
      </c>
      <c r="M88" s="452" t="s">
        <v>282</v>
      </c>
      <c r="N88" s="452" t="s">
        <v>282</v>
      </c>
      <c r="O88" s="452" t="s">
        <v>282</v>
      </c>
      <c r="P88" s="452" t="s">
        <v>282</v>
      </c>
      <c r="Q88" s="452" t="s">
        <v>282</v>
      </c>
      <c r="R88" s="452" t="s">
        <v>282</v>
      </c>
      <c r="S88" s="452" t="s">
        <v>282</v>
      </c>
      <c r="T88" s="452" t="s">
        <v>282</v>
      </c>
      <c r="U88" s="452" t="s">
        <v>282</v>
      </c>
      <c r="V88" s="452" t="s">
        <v>282</v>
      </c>
      <c r="W88" s="452" t="s">
        <v>282</v>
      </c>
      <c r="X88" s="452" t="s">
        <v>282</v>
      </c>
      <c r="Y88" s="452" t="s">
        <v>282</v>
      </c>
      <c r="Z88" s="452" t="s">
        <v>282</v>
      </c>
      <c r="AA88" s="452" t="s">
        <v>282</v>
      </c>
      <c r="AB88" s="452" t="s">
        <v>282</v>
      </c>
      <c r="AC88" s="452" t="s">
        <v>282</v>
      </c>
      <c r="AD88" s="354">
        <v>161.96697330973026</v>
      </c>
      <c r="AE88" s="419">
        <v>172.35294772289694</v>
      </c>
      <c r="AF88" s="419">
        <v>160.07315614551129</v>
      </c>
      <c r="AG88" s="419">
        <v>178.96563690895997</v>
      </c>
      <c r="AH88" s="419">
        <v>195.17376648643295</v>
      </c>
    </row>
    <row r="89" spans="1:34" x14ac:dyDescent="0.2">
      <c r="A89" s="527" t="s">
        <v>179</v>
      </c>
      <c r="B89" s="452" t="s">
        <v>282</v>
      </c>
      <c r="C89" s="452" t="s">
        <v>282</v>
      </c>
      <c r="D89" s="452" t="s">
        <v>282</v>
      </c>
      <c r="E89" s="452" t="s">
        <v>282</v>
      </c>
      <c r="F89" s="452" t="s">
        <v>282</v>
      </c>
      <c r="G89" s="452" t="s">
        <v>282</v>
      </c>
      <c r="H89" s="452" t="s">
        <v>282</v>
      </c>
      <c r="I89" s="452" t="s">
        <v>282</v>
      </c>
      <c r="J89" s="452" t="s">
        <v>282</v>
      </c>
      <c r="K89" s="452" t="s">
        <v>282</v>
      </c>
      <c r="L89" s="452" t="s">
        <v>282</v>
      </c>
      <c r="M89" s="452" t="s">
        <v>282</v>
      </c>
      <c r="N89" s="452" t="s">
        <v>282</v>
      </c>
      <c r="O89" s="452" t="s">
        <v>282</v>
      </c>
      <c r="P89" s="452" t="s">
        <v>282</v>
      </c>
      <c r="Q89" s="452" t="s">
        <v>282</v>
      </c>
      <c r="R89" s="452" t="s">
        <v>282</v>
      </c>
      <c r="S89" s="452" t="s">
        <v>282</v>
      </c>
      <c r="T89" s="452" t="s">
        <v>282</v>
      </c>
      <c r="U89" s="452" t="s">
        <v>282</v>
      </c>
      <c r="V89" s="452" t="s">
        <v>282</v>
      </c>
      <c r="W89" s="452" t="s">
        <v>282</v>
      </c>
      <c r="X89" s="452" t="s">
        <v>282</v>
      </c>
      <c r="Y89" s="452" t="s">
        <v>282</v>
      </c>
      <c r="Z89" s="452" t="s">
        <v>282</v>
      </c>
      <c r="AA89" s="452" t="s">
        <v>282</v>
      </c>
      <c r="AB89" s="452" t="s">
        <v>282</v>
      </c>
      <c r="AC89" s="452" t="s">
        <v>282</v>
      </c>
      <c r="AD89" s="354">
        <v>1.6134321361260913</v>
      </c>
      <c r="AE89" s="419">
        <v>11.482496364502495</v>
      </c>
      <c r="AF89" s="419">
        <v>3.1991484902311331</v>
      </c>
      <c r="AG89" s="419">
        <v>12.835699386265848</v>
      </c>
      <c r="AH89" s="419">
        <v>31.331530520164051</v>
      </c>
    </row>
    <row r="90" spans="1:34" x14ac:dyDescent="0.2">
      <c r="A90" s="527" t="s">
        <v>180</v>
      </c>
      <c r="B90" s="452" t="s">
        <v>282</v>
      </c>
      <c r="C90" s="452" t="s">
        <v>282</v>
      </c>
      <c r="D90" s="452" t="s">
        <v>282</v>
      </c>
      <c r="E90" s="452" t="s">
        <v>282</v>
      </c>
      <c r="F90" s="452" t="s">
        <v>282</v>
      </c>
      <c r="G90" s="452" t="s">
        <v>282</v>
      </c>
      <c r="H90" s="452" t="s">
        <v>282</v>
      </c>
      <c r="I90" s="452" t="s">
        <v>282</v>
      </c>
      <c r="J90" s="452" t="s">
        <v>282</v>
      </c>
      <c r="K90" s="452" t="s">
        <v>282</v>
      </c>
      <c r="L90" s="452" t="s">
        <v>282</v>
      </c>
      <c r="M90" s="452" t="s">
        <v>282</v>
      </c>
      <c r="N90" s="452" t="s">
        <v>282</v>
      </c>
      <c r="O90" s="452" t="s">
        <v>282</v>
      </c>
      <c r="P90" s="452" t="s">
        <v>282</v>
      </c>
      <c r="Q90" s="452" t="s">
        <v>282</v>
      </c>
      <c r="R90" s="452" t="s">
        <v>282</v>
      </c>
      <c r="S90" s="452" t="s">
        <v>282</v>
      </c>
      <c r="T90" s="452" t="s">
        <v>282</v>
      </c>
      <c r="U90" s="452" t="s">
        <v>282</v>
      </c>
      <c r="V90" s="452" t="s">
        <v>282</v>
      </c>
      <c r="W90" s="452" t="s">
        <v>282</v>
      </c>
      <c r="X90" s="452" t="s">
        <v>282</v>
      </c>
      <c r="Y90" s="452" t="s">
        <v>282</v>
      </c>
      <c r="Z90" s="452" t="s">
        <v>282</v>
      </c>
      <c r="AA90" s="452" t="s">
        <v>282</v>
      </c>
      <c r="AB90" s="452" t="s">
        <v>282</v>
      </c>
      <c r="AC90" s="452" t="s">
        <v>282</v>
      </c>
      <c r="AD90" s="354">
        <v>160.35354117360419</v>
      </c>
      <c r="AE90" s="419">
        <v>160.87045135839455</v>
      </c>
      <c r="AF90" s="419">
        <v>156.87400765528014</v>
      </c>
      <c r="AG90" s="419">
        <v>166.12993752269415</v>
      </c>
      <c r="AH90" s="419">
        <v>163.84223596626879</v>
      </c>
    </row>
    <row r="91" spans="1:34" x14ac:dyDescent="0.2">
      <c r="A91" s="525" t="s">
        <v>171</v>
      </c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7"/>
      <c r="AE91" s="419"/>
      <c r="AF91" s="419" t="s">
        <v>339</v>
      </c>
      <c r="AG91" s="419"/>
      <c r="AH91" s="531" t="s">
        <v>339</v>
      </c>
    </row>
    <row r="92" spans="1:34" x14ac:dyDescent="0.2">
      <c r="A92" s="527" t="s">
        <v>172</v>
      </c>
      <c r="B92" s="452" t="s">
        <v>282</v>
      </c>
      <c r="C92" s="452" t="s">
        <v>282</v>
      </c>
      <c r="D92" s="452" t="s">
        <v>282</v>
      </c>
      <c r="E92" s="452" t="s">
        <v>282</v>
      </c>
      <c r="F92" s="452" t="s">
        <v>282</v>
      </c>
      <c r="G92" s="452" t="s">
        <v>282</v>
      </c>
      <c r="H92" s="452" t="s">
        <v>282</v>
      </c>
      <c r="I92" s="452" t="s">
        <v>282</v>
      </c>
      <c r="J92" s="452" t="s">
        <v>282</v>
      </c>
      <c r="K92" s="452" t="s">
        <v>282</v>
      </c>
      <c r="L92" s="452" t="s">
        <v>282</v>
      </c>
      <c r="M92" s="452" t="s">
        <v>282</v>
      </c>
      <c r="N92" s="452" t="s">
        <v>282</v>
      </c>
      <c r="O92" s="452" t="s">
        <v>282</v>
      </c>
      <c r="P92" s="452" t="s">
        <v>282</v>
      </c>
      <c r="Q92" s="452" t="s">
        <v>282</v>
      </c>
      <c r="R92" s="452" t="s">
        <v>282</v>
      </c>
      <c r="S92" s="452" t="s">
        <v>282</v>
      </c>
      <c r="T92" s="452" t="s">
        <v>282</v>
      </c>
      <c r="U92" s="452" t="s">
        <v>282</v>
      </c>
      <c r="V92" s="452" t="s">
        <v>282</v>
      </c>
      <c r="W92" s="452" t="s">
        <v>282</v>
      </c>
      <c r="X92" s="452" t="s">
        <v>282</v>
      </c>
      <c r="Y92" s="452" t="s">
        <v>282</v>
      </c>
      <c r="Z92" s="452" t="s">
        <v>282</v>
      </c>
      <c r="AA92" s="452" t="s">
        <v>282</v>
      </c>
      <c r="AB92" s="452" t="s">
        <v>282</v>
      </c>
      <c r="AC92" s="452" t="s">
        <v>282</v>
      </c>
      <c r="AD92" s="457">
        <v>27.4</v>
      </c>
      <c r="AE92" s="362">
        <v>28.8</v>
      </c>
      <c r="AF92" s="362">
        <v>26.4</v>
      </c>
      <c r="AG92" s="362">
        <v>23.8</v>
      </c>
      <c r="AH92" s="362">
        <v>24.1</v>
      </c>
    </row>
    <row r="93" spans="1:34" x14ac:dyDescent="0.2">
      <c r="A93" s="527" t="s">
        <v>173</v>
      </c>
      <c r="B93" s="452" t="s">
        <v>282</v>
      </c>
      <c r="C93" s="452" t="s">
        <v>282</v>
      </c>
      <c r="D93" s="452" t="s">
        <v>282</v>
      </c>
      <c r="E93" s="452" t="s">
        <v>282</v>
      </c>
      <c r="F93" s="452" t="s">
        <v>282</v>
      </c>
      <c r="G93" s="452" t="s">
        <v>282</v>
      </c>
      <c r="H93" s="452" t="s">
        <v>282</v>
      </c>
      <c r="I93" s="452" t="s">
        <v>282</v>
      </c>
      <c r="J93" s="452" t="s">
        <v>282</v>
      </c>
      <c r="K93" s="452" t="s">
        <v>282</v>
      </c>
      <c r="L93" s="452" t="s">
        <v>282</v>
      </c>
      <c r="M93" s="452" t="s">
        <v>282</v>
      </c>
      <c r="N93" s="452" t="s">
        <v>282</v>
      </c>
      <c r="O93" s="452" t="s">
        <v>282</v>
      </c>
      <c r="P93" s="452" t="s">
        <v>282</v>
      </c>
      <c r="Q93" s="452" t="s">
        <v>282</v>
      </c>
      <c r="R93" s="452" t="s">
        <v>282</v>
      </c>
      <c r="S93" s="452" t="s">
        <v>282</v>
      </c>
      <c r="T93" s="452" t="s">
        <v>282</v>
      </c>
      <c r="U93" s="452" t="s">
        <v>282</v>
      </c>
      <c r="V93" s="452" t="s">
        <v>282</v>
      </c>
      <c r="W93" s="452" t="s">
        <v>282</v>
      </c>
      <c r="X93" s="452" t="s">
        <v>282</v>
      </c>
      <c r="Y93" s="452" t="s">
        <v>282</v>
      </c>
      <c r="Z93" s="452" t="s">
        <v>282</v>
      </c>
      <c r="AA93" s="452" t="s">
        <v>282</v>
      </c>
      <c r="AB93" s="452" t="s">
        <v>282</v>
      </c>
      <c r="AC93" s="452" t="s">
        <v>282</v>
      </c>
      <c r="AD93" s="457">
        <v>49</v>
      </c>
      <c r="AE93" s="362">
        <v>46.6</v>
      </c>
      <c r="AF93" s="362">
        <v>50.1</v>
      </c>
      <c r="AG93" s="362">
        <v>49</v>
      </c>
      <c r="AH93" s="362">
        <v>46.2</v>
      </c>
    </row>
    <row r="94" spans="1:34" x14ac:dyDescent="0.2">
      <c r="A94" s="527" t="s">
        <v>174</v>
      </c>
      <c r="B94" s="452" t="s">
        <v>282</v>
      </c>
      <c r="C94" s="452" t="s">
        <v>282</v>
      </c>
      <c r="D94" s="452" t="s">
        <v>282</v>
      </c>
      <c r="E94" s="452" t="s">
        <v>282</v>
      </c>
      <c r="F94" s="452" t="s">
        <v>282</v>
      </c>
      <c r="G94" s="452" t="s">
        <v>282</v>
      </c>
      <c r="H94" s="452" t="s">
        <v>282</v>
      </c>
      <c r="I94" s="452" t="s">
        <v>282</v>
      </c>
      <c r="J94" s="452" t="s">
        <v>282</v>
      </c>
      <c r="K94" s="452" t="s">
        <v>282</v>
      </c>
      <c r="L94" s="452" t="s">
        <v>282</v>
      </c>
      <c r="M94" s="452" t="s">
        <v>282</v>
      </c>
      <c r="N94" s="452" t="s">
        <v>282</v>
      </c>
      <c r="O94" s="452" t="s">
        <v>282</v>
      </c>
      <c r="P94" s="452" t="s">
        <v>282</v>
      </c>
      <c r="Q94" s="452" t="s">
        <v>282</v>
      </c>
      <c r="R94" s="452" t="s">
        <v>282</v>
      </c>
      <c r="S94" s="452" t="s">
        <v>282</v>
      </c>
      <c r="T94" s="452" t="s">
        <v>282</v>
      </c>
      <c r="U94" s="452" t="s">
        <v>282</v>
      </c>
      <c r="V94" s="452" t="s">
        <v>282</v>
      </c>
      <c r="W94" s="452" t="s">
        <v>282</v>
      </c>
      <c r="X94" s="452" t="s">
        <v>282</v>
      </c>
      <c r="Y94" s="452" t="s">
        <v>282</v>
      </c>
      <c r="Z94" s="452" t="s">
        <v>282</v>
      </c>
      <c r="AA94" s="452" t="s">
        <v>282</v>
      </c>
      <c r="AB94" s="452" t="s">
        <v>282</v>
      </c>
      <c r="AC94" s="452" t="s">
        <v>282</v>
      </c>
      <c r="AD94" s="457">
        <v>67.5</v>
      </c>
      <c r="AE94" s="362">
        <v>65.5</v>
      </c>
      <c r="AF94" s="362">
        <v>68</v>
      </c>
      <c r="AG94" s="362">
        <v>64.3</v>
      </c>
      <c r="AH94" s="362">
        <v>60.9</v>
      </c>
    </row>
    <row r="95" spans="1:34" x14ac:dyDescent="0.2">
      <c r="A95" s="527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  <c r="AE95" s="419"/>
      <c r="AF95" s="362"/>
      <c r="AG95" s="362"/>
      <c r="AH95" s="524"/>
    </row>
    <row r="96" spans="1:34" x14ac:dyDescent="0.2">
      <c r="A96" s="525" t="s">
        <v>314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  <c r="AE96" s="420"/>
      <c r="AF96" s="420" t="s">
        <v>339</v>
      </c>
      <c r="AG96" s="361"/>
      <c r="AH96" s="552" t="s">
        <v>339</v>
      </c>
    </row>
    <row r="97" spans="1:34" x14ac:dyDescent="0.2">
      <c r="A97" s="525" t="s">
        <v>303</v>
      </c>
      <c r="B97" s="452" t="s">
        <v>282</v>
      </c>
      <c r="C97" s="452" t="s">
        <v>282</v>
      </c>
      <c r="D97" s="452" t="s">
        <v>282</v>
      </c>
      <c r="E97" s="452" t="s">
        <v>282</v>
      </c>
      <c r="F97" s="452" t="s">
        <v>282</v>
      </c>
      <c r="G97" s="452" t="s">
        <v>282</v>
      </c>
      <c r="H97" s="452" t="s">
        <v>282</v>
      </c>
      <c r="I97" s="452" t="s">
        <v>282</v>
      </c>
      <c r="J97" s="452" t="s">
        <v>282</v>
      </c>
      <c r="K97" s="452" t="s">
        <v>282</v>
      </c>
      <c r="L97" s="452" t="s">
        <v>282</v>
      </c>
      <c r="M97" s="452" t="s">
        <v>282</v>
      </c>
      <c r="N97" s="452" t="s">
        <v>282</v>
      </c>
      <c r="O97" s="452" t="s">
        <v>282</v>
      </c>
      <c r="P97" s="452" t="s">
        <v>282</v>
      </c>
      <c r="Q97" s="452" t="s">
        <v>282</v>
      </c>
      <c r="R97" s="452" t="s">
        <v>282</v>
      </c>
      <c r="S97" s="452" t="s">
        <v>282</v>
      </c>
      <c r="T97" s="452" t="s">
        <v>282</v>
      </c>
      <c r="U97" s="452" t="s">
        <v>282</v>
      </c>
      <c r="V97" s="452" t="s">
        <v>282</v>
      </c>
      <c r="W97" s="452" t="s">
        <v>282</v>
      </c>
      <c r="X97" s="452" t="s">
        <v>282</v>
      </c>
      <c r="Y97" s="452" t="s">
        <v>282</v>
      </c>
      <c r="Z97" s="452" t="s">
        <v>282</v>
      </c>
      <c r="AA97" s="452" t="s">
        <v>282</v>
      </c>
      <c r="AB97" s="452" t="s">
        <v>282</v>
      </c>
      <c r="AC97" s="452" t="s">
        <v>282</v>
      </c>
      <c r="AD97" s="420">
        <v>782.53397045631402</v>
      </c>
      <c r="AE97" s="420">
        <v>783.92140522843567</v>
      </c>
      <c r="AF97" s="420">
        <v>785.49814602422441</v>
      </c>
      <c r="AG97" s="420">
        <v>787.23219092083536</v>
      </c>
      <c r="AH97" s="420">
        <v>788.42496648787937</v>
      </c>
    </row>
    <row r="98" spans="1:34" x14ac:dyDescent="0.2">
      <c r="A98" s="525" t="s">
        <v>304</v>
      </c>
      <c r="B98" s="452" t="s">
        <v>282</v>
      </c>
      <c r="C98" s="452" t="s">
        <v>282</v>
      </c>
      <c r="D98" s="452" t="s">
        <v>282</v>
      </c>
      <c r="E98" s="452" t="s">
        <v>282</v>
      </c>
      <c r="F98" s="452" t="s">
        <v>282</v>
      </c>
      <c r="G98" s="452" t="s">
        <v>282</v>
      </c>
      <c r="H98" s="452" t="s">
        <v>282</v>
      </c>
      <c r="I98" s="452" t="s">
        <v>282</v>
      </c>
      <c r="J98" s="452" t="s">
        <v>282</v>
      </c>
      <c r="K98" s="452" t="s">
        <v>282</v>
      </c>
      <c r="L98" s="452" t="s">
        <v>282</v>
      </c>
      <c r="M98" s="452" t="s">
        <v>282</v>
      </c>
      <c r="N98" s="452" t="s">
        <v>282</v>
      </c>
      <c r="O98" s="452" t="s">
        <v>282</v>
      </c>
      <c r="P98" s="452" t="s">
        <v>282</v>
      </c>
      <c r="Q98" s="452" t="s">
        <v>282</v>
      </c>
      <c r="R98" s="452" t="s">
        <v>282</v>
      </c>
      <c r="S98" s="452" t="s">
        <v>282</v>
      </c>
      <c r="T98" s="452" t="s">
        <v>282</v>
      </c>
      <c r="U98" s="452" t="s">
        <v>282</v>
      </c>
      <c r="V98" s="452" t="s">
        <v>282</v>
      </c>
      <c r="W98" s="452" t="s">
        <v>282</v>
      </c>
      <c r="X98" s="452" t="s">
        <v>282</v>
      </c>
      <c r="Y98" s="452" t="s">
        <v>282</v>
      </c>
      <c r="Z98" s="452" t="s">
        <v>282</v>
      </c>
      <c r="AA98" s="452" t="s">
        <v>282</v>
      </c>
      <c r="AB98" s="452" t="s">
        <v>282</v>
      </c>
      <c r="AC98" s="452" t="s">
        <v>282</v>
      </c>
      <c r="AD98" s="420">
        <v>529.31456409473753</v>
      </c>
      <c r="AE98" s="420">
        <v>522.49565662024543</v>
      </c>
      <c r="AF98" s="420">
        <v>518.97912733305918</v>
      </c>
      <c r="AG98" s="420">
        <v>496.70279921870366</v>
      </c>
      <c r="AH98" s="420">
        <v>520.11128395273386</v>
      </c>
    </row>
    <row r="99" spans="1:34" x14ac:dyDescent="0.2">
      <c r="A99" s="527" t="s">
        <v>309</v>
      </c>
      <c r="B99" s="452" t="s">
        <v>282</v>
      </c>
      <c r="C99" s="452" t="s">
        <v>282</v>
      </c>
      <c r="D99" s="452" t="s">
        <v>282</v>
      </c>
      <c r="E99" s="452" t="s">
        <v>282</v>
      </c>
      <c r="F99" s="452" t="s">
        <v>282</v>
      </c>
      <c r="G99" s="452" t="s">
        <v>282</v>
      </c>
      <c r="H99" s="452" t="s">
        <v>282</v>
      </c>
      <c r="I99" s="452" t="s">
        <v>282</v>
      </c>
      <c r="J99" s="452" t="s">
        <v>282</v>
      </c>
      <c r="K99" s="452" t="s">
        <v>282</v>
      </c>
      <c r="L99" s="452" t="s">
        <v>282</v>
      </c>
      <c r="M99" s="452" t="s">
        <v>282</v>
      </c>
      <c r="N99" s="452" t="s">
        <v>282</v>
      </c>
      <c r="O99" s="452" t="s">
        <v>282</v>
      </c>
      <c r="P99" s="452" t="s">
        <v>282</v>
      </c>
      <c r="Q99" s="452" t="s">
        <v>282</v>
      </c>
      <c r="R99" s="452" t="s">
        <v>282</v>
      </c>
      <c r="S99" s="452" t="s">
        <v>282</v>
      </c>
      <c r="T99" s="452" t="s">
        <v>282</v>
      </c>
      <c r="U99" s="452" t="s">
        <v>282</v>
      </c>
      <c r="V99" s="452" t="s">
        <v>282</v>
      </c>
      <c r="W99" s="452" t="s">
        <v>282</v>
      </c>
      <c r="X99" s="452" t="s">
        <v>282</v>
      </c>
      <c r="Y99" s="452" t="s">
        <v>282</v>
      </c>
      <c r="Z99" s="452" t="s">
        <v>282</v>
      </c>
      <c r="AA99" s="452" t="s">
        <v>282</v>
      </c>
      <c r="AB99" s="452" t="s">
        <v>282</v>
      </c>
      <c r="AC99" s="452" t="s">
        <v>282</v>
      </c>
      <c r="AD99" s="419">
        <v>354.2300898586484</v>
      </c>
      <c r="AE99" s="419">
        <v>349.02120474945121</v>
      </c>
      <c r="AF99" s="419">
        <v>340.90953464149175</v>
      </c>
      <c r="AG99" s="419">
        <v>344.46384098722081</v>
      </c>
      <c r="AH99" s="419">
        <v>347.39951907897131</v>
      </c>
    </row>
    <row r="100" spans="1:34" x14ac:dyDescent="0.2">
      <c r="A100" s="527" t="s">
        <v>310</v>
      </c>
      <c r="B100" s="452" t="s">
        <v>282</v>
      </c>
      <c r="C100" s="452" t="s">
        <v>282</v>
      </c>
      <c r="D100" s="452" t="s">
        <v>282</v>
      </c>
      <c r="E100" s="452" t="s">
        <v>282</v>
      </c>
      <c r="F100" s="452" t="s">
        <v>282</v>
      </c>
      <c r="G100" s="452" t="s">
        <v>282</v>
      </c>
      <c r="H100" s="452" t="s">
        <v>282</v>
      </c>
      <c r="I100" s="452" t="s">
        <v>282</v>
      </c>
      <c r="J100" s="452" t="s">
        <v>282</v>
      </c>
      <c r="K100" s="452" t="s">
        <v>282</v>
      </c>
      <c r="L100" s="452" t="s">
        <v>282</v>
      </c>
      <c r="M100" s="452" t="s">
        <v>282</v>
      </c>
      <c r="N100" s="452" t="s">
        <v>282</v>
      </c>
      <c r="O100" s="452" t="s">
        <v>282</v>
      </c>
      <c r="P100" s="452" t="s">
        <v>282</v>
      </c>
      <c r="Q100" s="452" t="s">
        <v>282</v>
      </c>
      <c r="R100" s="452" t="s">
        <v>282</v>
      </c>
      <c r="S100" s="452" t="s">
        <v>282</v>
      </c>
      <c r="T100" s="452" t="s">
        <v>282</v>
      </c>
      <c r="U100" s="452" t="s">
        <v>282</v>
      </c>
      <c r="V100" s="452" t="s">
        <v>282</v>
      </c>
      <c r="W100" s="452" t="s">
        <v>282</v>
      </c>
      <c r="X100" s="452" t="s">
        <v>282</v>
      </c>
      <c r="Y100" s="452" t="s">
        <v>282</v>
      </c>
      <c r="Z100" s="452" t="s">
        <v>282</v>
      </c>
      <c r="AA100" s="452" t="s">
        <v>282</v>
      </c>
      <c r="AB100" s="452" t="s">
        <v>282</v>
      </c>
      <c r="AC100" s="452" t="s">
        <v>282</v>
      </c>
      <c r="AD100" s="419">
        <v>175.08447423608911</v>
      </c>
      <c r="AE100" s="419">
        <v>173.47445187079416</v>
      </c>
      <c r="AF100" s="419">
        <v>178.06959269156692</v>
      </c>
      <c r="AG100" s="419">
        <v>152.23895823148288</v>
      </c>
      <c r="AH100" s="419">
        <v>172.71176487376215</v>
      </c>
    </row>
    <row r="101" spans="1:34" x14ac:dyDescent="0.2">
      <c r="A101" s="527" t="s">
        <v>311</v>
      </c>
      <c r="B101" s="452" t="s">
        <v>282</v>
      </c>
      <c r="C101" s="452" t="s">
        <v>282</v>
      </c>
      <c r="D101" s="452" t="s">
        <v>282</v>
      </c>
      <c r="E101" s="452" t="s">
        <v>282</v>
      </c>
      <c r="F101" s="452" t="s">
        <v>282</v>
      </c>
      <c r="G101" s="452" t="s">
        <v>282</v>
      </c>
      <c r="H101" s="452" t="s">
        <v>282</v>
      </c>
      <c r="I101" s="452" t="s">
        <v>282</v>
      </c>
      <c r="J101" s="452" t="s">
        <v>282</v>
      </c>
      <c r="K101" s="452" t="s">
        <v>282</v>
      </c>
      <c r="L101" s="452" t="s">
        <v>282</v>
      </c>
      <c r="M101" s="452" t="s">
        <v>282</v>
      </c>
      <c r="N101" s="452" t="s">
        <v>282</v>
      </c>
      <c r="O101" s="452" t="s">
        <v>282</v>
      </c>
      <c r="P101" s="452" t="s">
        <v>282</v>
      </c>
      <c r="Q101" s="452" t="s">
        <v>282</v>
      </c>
      <c r="R101" s="452" t="s">
        <v>282</v>
      </c>
      <c r="S101" s="452" t="s">
        <v>282</v>
      </c>
      <c r="T101" s="452" t="s">
        <v>282</v>
      </c>
      <c r="U101" s="452" t="s">
        <v>282</v>
      </c>
      <c r="V101" s="452" t="s">
        <v>282</v>
      </c>
      <c r="W101" s="452" t="s">
        <v>282</v>
      </c>
      <c r="X101" s="452" t="s">
        <v>282</v>
      </c>
      <c r="Y101" s="452" t="s">
        <v>282</v>
      </c>
      <c r="Z101" s="452" t="s">
        <v>282</v>
      </c>
      <c r="AA101" s="452" t="s">
        <v>282</v>
      </c>
      <c r="AB101" s="452" t="s">
        <v>282</v>
      </c>
      <c r="AC101" s="452" t="s">
        <v>282</v>
      </c>
      <c r="AD101" s="419">
        <v>253.21940636157538</v>
      </c>
      <c r="AE101" s="419">
        <v>261.42574860819019</v>
      </c>
      <c r="AF101" s="419">
        <v>266.51901869116602</v>
      </c>
      <c r="AG101" s="419">
        <v>290.52939170213142</v>
      </c>
      <c r="AH101" s="419">
        <v>268.31368253514557</v>
      </c>
    </row>
    <row r="102" spans="1:34" x14ac:dyDescent="0.2">
      <c r="A102" s="527" t="s">
        <v>179</v>
      </c>
      <c r="B102" s="452" t="s">
        <v>282</v>
      </c>
      <c r="C102" s="452" t="s">
        <v>282</v>
      </c>
      <c r="D102" s="452" t="s">
        <v>282</v>
      </c>
      <c r="E102" s="452" t="s">
        <v>282</v>
      </c>
      <c r="F102" s="452" t="s">
        <v>282</v>
      </c>
      <c r="G102" s="452" t="s">
        <v>282</v>
      </c>
      <c r="H102" s="452" t="s">
        <v>282</v>
      </c>
      <c r="I102" s="452" t="s">
        <v>282</v>
      </c>
      <c r="J102" s="452" t="s">
        <v>282</v>
      </c>
      <c r="K102" s="452" t="s">
        <v>282</v>
      </c>
      <c r="L102" s="452" t="s">
        <v>282</v>
      </c>
      <c r="M102" s="452" t="s">
        <v>282</v>
      </c>
      <c r="N102" s="452" t="s">
        <v>282</v>
      </c>
      <c r="O102" s="452" t="s">
        <v>282</v>
      </c>
      <c r="P102" s="452" t="s">
        <v>282</v>
      </c>
      <c r="Q102" s="452" t="s">
        <v>282</v>
      </c>
      <c r="R102" s="452" t="s">
        <v>282</v>
      </c>
      <c r="S102" s="452" t="s">
        <v>282</v>
      </c>
      <c r="T102" s="452" t="s">
        <v>282</v>
      </c>
      <c r="U102" s="452" t="s">
        <v>282</v>
      </c>
      <c r="V102" s="452" t="s">
        <v>282</v>
      </c>
      <c r="W102" s="452" t="s">
        <v>282</v>
      </c>
      <c r="X102" s="452" t="s">
        <v>282</v>
      </c>
      <c r="Y102" s="452" t="s">
        <v>282</v>
      </c>
      <c r="Z102" s="452" t="s">
        <v>282</v>
      </c>
      <c r="AA102" s="452" t="s">
        <v>282</v>
      </c>
      <c r="AB102" s="452" t="s">
        <v>282</v>
      </c>
      <c r="AC102" s="452" t="s">
        <v>282</v>
      </c>
      <c r="AD102" s="452" t="s">
        <v>282</v>
      </c>
      <c r="AE102" s="452" t="s">
        <v>282</v>
      </c>
      <c r="AF102" s="452" t="s">
        <v>282</v>
      </c>
      <c r="AG102" s="452" t="s">
        <v>282</v>
      </c>
      <c r="AH102" s="419" t="s">
        <v>282</v>
      </c>
    </row>
    <row r="103" spans="1:34" x14ac:dyDescent="0.2">
      <c r="A103" s="527" t="s">
        <v>312</v>
      </c>
      <c r="B103" s="452" t="s">
        <v>282</v>
      </c>
      <c r="C103" s="452" t="s">
        <v>282</v>
      </c>
      <c r="D103" s="452" t="s">
        <v>282</v>
      </c>
      <c r="E103" s="452" t="s">
        <v>282</v>
      </c>
      <c r="F103" s="452" t="s">
        <v>282</v>
      </c>
      <c r="G103" s="452" t="s">
        <v>282</v>
      </c>
      <c r="H103" s="452" t="s">
        <v>282</v>
      </c>
      <c r="I103" s="452" t="s">
        <v>282</v>
      </c>
      <c r="J103" s="452" t="s">
        <v>282</v>
      </c>
      <c r="K103" s="452" t="s">
        <v>282</v>
      </c>
      <c r="L103" s="452" t="s">
        <v>282</v>
      </c>
      <c r="M103" s="452" t="s">
        <v>282</v>
      </c>
      <c r="N103" s="452" t="s">
        <v>282</v>
      </c>
      <c r="O103" s="452" t="s">
        <v>282</v>
      </c>
      <c r="P103" s="452" t="s">
        <v>282</v>
      </c>
      <c r="Q103" s="452" t="s">
        <v>282</v>
      </c>
      <c r="R103" s="452" t="s">
        <v>282</v>
      </c>
      <c r="S103" s="452" t="s">
        <v>282</v>
      </c>
      <c r="T103" s="452" t="s">
        <v>282</v>
      </c>
      <c r="U103" s="452" t="s">
        <v>282</v>
      </c>
      <c r="V103" s="452" t="s">
        <v>282</v>
      </c>
      <c r="W103" s="452" t="s">
        <v>282</v>
      </c>
      <c r="X103" s="452" t="s">
        <v>282</v>
      </c>
      <c r="Y103" s="452" t="s">
        <v>282</v>
      </c>
      <c r="Z103" s="452" t="s">
        <v>282</v>
      </c>
      <c r="AA103" s="452" t="s">
        <v>282</v>
      </c>
      <c r="AB103" s="452" t="s">
        <v>282</v>
      </c>
      <c r="AC103" s="452" t="s">
        <v>282</v>
      </c>
      <c r="AD103" s="419">
        <v>253.21940636157538</v>
      </c>
      <c r="AE103" s="419">
        <v>261.42574860819019</v>
      </c>
      <c r="AF103" s="419">
        <v>266.51901869116602</v>
      </c>
      <c r="AG103" s="419">
        <v>290.52939170213142</v>
      </c>
      <c r="AH103" s="419">
        <v>268.31368253514557</v>
      </c>
    </row>
    <row r="104" spans="1:34" x14ac:dyDescent="0.2">
      <c r="A104" s="525" t="s">
        <v>171</v>
      </c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7"/>
      <c r="AE104" s="341"/>
      <c r="AG104" s="419"/>
      <c r="AH104" s="419" t="s">
        <v>339</v>
      </c>
    </row>
    <row r="105" spans="1:34" x14ac:dyDescent="0.2">
      <c r="A105" s="527" t="s">
        <v>172</v>
      </c>
      <c r="B105" s="452" t="s">
        <v>282</v>
      </c>
      <c r="C105" s="452" t="s">
        <v>282</v>
      </c>
      <c r="D105" s="452" t="s">
        <v>282</v>
      </c>
      <c r="E105" s="452" t="s">
        <v>282</v>
      </c>
      <c r="F105" s="452" t="s">
        <v>282</v>
      </c>
      <c r="G105" s="452" t="s">
        <v>282</v>
      </c>
      <c r="H105" s="452" t="s">
        <v>282</v>
      </c>
      <c r="I105" s="452" t="s">
        <v>282</v>
      </c>
      <c r="J105" s="452" t="s">
        <v>282</v>
      </c>
      <c r="K105" s="452" t="s">
        <v>282</v>
      </c>
      <c r="L105" s="452" t="s">
        <v>282</v>
      </c>
      <c r="M105" s="452" t="s">
        <v>282</v>
      </c>
      <c r="N105" s="452" t="s">
        <v>282</v>
      </c>
      <c r="O105" s="452" t="s">
        <v>282</v>
      </c>
      <c r="P105" s="452" t="s">
        <v>282</v>
      </c>
      <c r="Q105" s="452" t="s">
        <v>282</v>
      </c>
      <c r="R105" s="452" t="s">
        <v>282</v>
      </c>
      <c r="S105" s="452" t="s">
        <v>282</v>
      </c>
      <c r="T105" s="452" t="s">
        <v>282</v>
      </c>
      <c r="U105" s="452" t="s">
        <v>282</v>
      </c>
      <c r="V105" s="452" t="s">
        <v>282</v>
      </c>
      <c r="W105" s="452" t="s">
        <v>282</v>
      </c>
      <c r="X105" s="452" t="s">
        <v>282</v>
      </c>
      <c r="Y105" s="452" t="s">
        <v>282</v>
      </c>
      <c r="Z105" s="452" t="s">
        <v>282</v>
      </c>
      <c r="AA105" s="452" t="s">
        <v>282</v>
      </c>
      <c r="AB105" s="452" t="s">
        <v>282</v>
      </c>
      <c r="AC105" s="452" t="s">
        <v>282</v>
      </c>
      <c r="AD105" s="457">
        <v>33.1</v>
      </c>
      <c r="AE105" s="362">
        <v>33.200000000000003</v>
      </c>
      <c r="AF105" s="362">
        <v>34.299999999999997</v>
      </c>
      <c r="AG105" s="419">
        <v>30.6</v>
      </c>
      <c r="AH105" s="531">
        <v>33.200000000000003</v>
      </c>
    </row>
    <row r="106" spans="1:34" x14ac:dyDescent="0.2">
      <c r="A106" s="527" t="s">
        <v>173</v>
      </c>
      <c r="B106" s="452" t="s">
        <v>282</v>
      </c>
      <c r="C106" s="452" t="s">
        <v>282</v>
      </c>
      <c r="D106" s="452" t="s">
        <v>282</v>
      </c>
      <c r="E106" s="452" t="s">
        <v>282</v>
      </c>
      <c r="F106" s="452" t="s">
        <v>282</v>
      </c>
      <c r="G106" s="452" t="s">
        <v>282</v>
      </c>
      <c r="H106" s="452" t="s">
        <v>282</v>
      </c>
      <c r="I106" s="452" t="s">
        <v>282</v>
      </c>
      <c r="J106" s="452" t="s">
        <v>282</v>
      </c>
      <c r="K106" s="452" t="s">
        <v>282</v>
      </c>
      <c r="L106" s="452" t="s">
        <v>282</v>
      </c>
      <c r="M106" s="452" t="s">
        <v>282</v>
      </c>
      <c r="N106" s="452" t="s">
        <v>282</v>
      </c>
      <c r="O106" s="452" t="s">
        <v>282</v>
      </c>
      <c r="P106" s="452" t="s">
        <v>282</v>
      </c>
      <c r="Q106" s="452" t="s">
        <v>282</v>
      </c>
      <c r="R106" s="452" t="s">
        <v>282</v>
      </c>
      <c r="S106" s="452" t="s">
        <v>282</v>
      </c>
      <c r="T106" s="452" t="s">
        <v>282</v>
      </c>
      <c r="U106" s="452" t="s">
        <v>282</v>
      </c>
      <c r="V106" s="452" t="s">
        <v>282</v>
      </c>
      <c r="W106" s="452" t="s">
        <v>282</v>
      </c>
      <c r="X106" s="452" t="s">
        <v>282</v>
      </c>
      <c r="Y106" s="452" t="s">
        <v>282</v>
      </c>
      <c r="Z106" s="452" t="s">
        <v>282</v>
      </c>
      <c r="AA106" s="452" t="s">
        <v>282</v>
      </c>
      <c r="AB106" s="452" t="s">
        <v>282</v>
      </c>
      <c r="AC106" s="452" t="s">
        <v>282</v>
      </c>
      <c r="AD106" s="457">
        <v>45.3</v>
      </c>
      <c r="AE106" s="362">
        <v>44.5</v>
      </c>
      <c r="AF106" s="362">
        <v>43.4</v>
      </c>
      <c r="AG106" s="362">
        <v>43.8</v>
      </c>
      <c r="AH106" s="362">
        <v>44.1</v>
      </c>
    </row>
    <row r="107" spans="1:34" x14ac:dyDescent="0.2">
      <c r="A107" s="527" t="s">
        <v>174</v>
      </c>
      <c r="B107" s="452" t="s">
        <v>282</v>
      </c>
      <c r="C107" s="452" t="s">
        <v>282</v>
      </c>
      <c r="D107" s="452" t="s">
        <v>282</v>
      </c>
      <c r="E107" s="452" t="s">
        <v>282</v>
      </c>
      <c r="F107" s="452" t="s">
        <v>282</v>
      </c>
      <c r="G107" s="452" t="s">
        <v>282</v>
      </c>
      <c r="H107" s="452" t="s">
        <v>282</v>
      </c>
      <c r="I107" s="452" t="s">
        <v>282</v>
      </c>
      <c r="J107" s="452" t="s">
        <v>282</v>
      </c>
      <c r="K107" s="452" t="s">
        <v>282</v>
      </c>
      <c r="L107" s="452" t="s">
        <v>282</v>
      </c>
      <c r="M107" s="452" t="s">
        <v>282</v>
      </c>
      <c r="N107" s="452" t="s">
        <v>282</v>
      </c>
      <c r="O107" s="452" t="s">
        <v>282</v>
      </c>
      <c r="P107" s="452" t="s">
        <v>282</v>
      </c>
      <c r="Q107" s="452" t="s">
        <v>282</v>
      </c>
      <c r="R107" s="452" t="s">
        <v>282</v>
      </c>
      <c r="S107" s="452" t="s">
        <v>282</v>
      </c>
      <c r="T107" s="452" t="s">
        <v>282</v>
      </c>
      <c r="U107" s="452" t="s">
        <v>282</v>
      </c>
      <c r="V107" s="452" t="s">
        <v>282</v>
      </c>
      <c r="W107" s="452" t="s">
        <v>282</v>
      </c>
      <c r="X107" s="452" t="s">
        <v>282</v>
      </c>
      <c r="Y107" s="452" t="s">
        <v>282</v>
      </c>
      <c r="Z107" s="452" t="s">
        <v>282</v>
      </c>
      <c r="AA107" s="452" t="s">
        <v>282</v>
      </c>
      <c r="AB107" s="452" t="s">
        <v>282</v>
      </c>
      <c r="AC107" s="452" t="s">
        <v>282</v>
      </c>
      <c r="AD107" s="457">
        <v>67.599999999999994</v>
      </c>
      <c r="AE107" s="362">
        <v>66.7</v>
      </c>
      <c r="AF107" s="362">
        <v>66.099999999999994</v>
      </c>
      <c r="AG107" s="362">
        <v>63.1</v>
      </c>
      <c r="AH107" s="362">
        <v>66</v>
      </c>
    </row>
    <row r="108" spans="1:34" x14ac:dyDescent="0.2">
      <c r="A108" s="52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  <c r="AE108" s="341"/>
      <c r="AF108" s="362"/>
      <c r="AG108" s="341"/>
      <c r="AH108" s="341"/>
    </row>
    <row r="109" spans="1:34" x14ac:dyDescent="0.2">
      <c r="A109" s="528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  <c r="AE109" s="341"/>
      <c r="AF109" s="420"/>
      <c r="AG109" s="341"/>
      <c r="AH109" s="341"/>
    </row>
    <row r="110" spans="1:34" x14ac:dyDescent="0.2">
      <c r="A110" s="528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  <c r="AE110" s="420">
        <v>765.99348281374409</v>
      </c>
      <c r="AF110" s="420">
        <v>768.34963110890544</v>
      </c>
      <c r="AG110" s="420">
        <v>770.65007601153525</v>
      </c>
      <c r="AH110" s="420">
        <v>772.1068742177896</v>
      </c>
    </row>
    <row r="111" spans="1:34" x14ac:dyDescent="0.2">
      <c r="A111" s="528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  <c r="AE111" s="420">
        <v>440.67548775938741</v>
      </c>
      <c r="AF111" s="420">
        <v>463.54596774173456</v>
      </c>
      <c r="AG111" s="420">
        <v>419.98441466589134</v>
      </c>
      <c r="AH111" s="420">
        <v>433.19885034146512</v>
      </c>
    </row>
    <row r="112" spans="1:34" x14ac:dyDescent="0.2">
      <c r="A112" s="523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  <c r="AE112" s="419">
        <v>296.7108407909659</v>
      </c>
      <c r="AF112" s="419">
        <v>302.41826350910463</v>
      </c>
      <c r="AG112" s="419">
        <v>311.65649309914807</v>
      </c>
      <c r="AH112" s="419">
        <v>312.77751783245355</v>
      </c>
    </row>
    <row r="113" spans="1:34" x14ac:dyDescent="0.2">
      <c r="A113" s="523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  <c r="AE113" s="419">
        <v>143.9646469684221</v>
      </c>
      <c r="AF113" s="419">
        <v>161.12770423262904</v>
      </c>
      <c r="AG113" s="419">
        <v>108.32792156674344</v>
      </c>
      <c r="AH113" s="419">
        <v>120.42133250901095</v>
      </c>
    </row>
    <row r="114" spans="1:34" x14ac:dyDescent="0.2">
      <c r="A114" s="523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  <c r="AE114" s="419">
        <v>325.31799505435816</v>
      </c>
      <c r="AF114" s="419">
        <v>304.80366336717202</v>
      </c>
      <c r="AG114" s="419">
        <v>350.66566134564448</v>
      </c>
      <c r="AH114" s="419">
        <v>338.90802387632556</v>
      </c>
    </row>
    <row r="115" spans="1:34" x14ac:dyDescent="0.2">
      <c r="A115" s="523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  <c r="AE115" s="419">
        <v>40.354762933611454</v>
      </c>
      <c r="AF115" s="419">
        <v>44.719633794052761</v>
      </c>
      <c r="AG115" s="419">
        <v>58.819919694237853</v>
      </c>
      <c r="AH115" s="419">
        <v>52.910011834133428</v>
      </c>
    </row>
    <row r="116" spans="1:34" x14ac:dyDescent="0.2">
      <c r="A116" s="523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  <c r="AE116" s="419">
        <v>284.96323212074662</v>
      </c>
      <c r="AF116" s="419">
        <v>260.0840295731191</v>
      </c>
      <c r="AG116" s="419">
        <v>291.84574165140612</v>
      </c>
      <c r="AH116" s="419">
        <v>285.99801204219295</v>
      </c>
    </row>
    <row r="117" spans="1:34" x14ac:dyDescent="0.2">
      <c r="A117" s="528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7"/>
      <c r="AB117" s="354"/>
      <c r="AC117" s="354"/>
      <c r="AD117" s="354"/>
      <c r="AE117" s="419"/>
      <c r="AF117" s="419" t="s">
        <v>339</v>
      </c>
      <c r="AG117" s="419"/>
      <c r="AH117" s="531" t="s">
        <v>339</v>
      </c>
    </row>
    <row r="118" spans="1:34" x14ac:dyDescent="0.2">
      <c r="A118" s="523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  <c r="AE118" s="362">
        <v>32.700000000000003</v>
      </c>
      <c r="AF118" s="419">
        <v>34.799999999999997</v>
      </c>
      <c r="AG118" s="373">
        <v>25.8</v>
      </c>
      <c r="AH118" s="362">
        <v>27.8</v>
      </c>
    </row>
    <row r="119" spans="1:34" x14ac:dyDescent="0.2">
      <c r="A119" s="523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  <c r="AE119" s="362">
        <v>38.700000000000003</v>
      </c>
      <c r="AF119" s="419">
        <v>39.4</v>
      </c>
      <c r="AG119" s="373">
        <v>40.4</v>
      </c>
      <c r="AH119" s="362">
        <v>40.5</v>
      </c>
    </row>
    <row r="120" spans="1:34" x14ac:dyDescent="0.2">
      <c r="A120" s="523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  <c r="AE120" s="362">
        <v>57.5</v>
      </c>
      <c r="AF120" s="419">
        <v>60.3</v>
      </c>
      <c r="AG120" s="373">
        <v>54.5</v>
      </c>
      <c r="AH120" s="362">
        <v>56.1</v>
      </c>
    </row>
    <row r="121" spans="1:34" x14ac:dyDescent="0.2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419"/>
      <c r="AF121" s="419"/>
      <c r="AG121" s="419"/>
      <c r="AH121" s="524"/>
    </row>
    <row r="122" spans="1:34" x14ac:dyDescent="0.2">
      <c r="A122" s="528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  <c r="AE122" s="420"/>
      <c r="AF122" s="420" t="s">
        <v>339</v>
      </c>
      <c r="AG122" s="420"/>
      <c r="AH122" s="552" t="s">
        <v>339</v>
      </c>
    </row>
    <row r="123" spans="1:34" x14ac:dyDescent="0.2">
      <c r="A123" s="528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  <c r="AE123" s="420">
        <v>1868.5047521890478</v>
      </c>
      <c r="AF123" s="420">
        <v>1871.8950411105909</v>
      </c>
      <c r="AG123" s="420">
        <v>1875.2509550216557</v>
      </c>
      <c r="AH123" s="420">
        <v>1876.5681191756221</v>
      </c>
    </row>
    <row r="124" spans="1:34" x14ac:dyDescent="0.2">
      <c r="A124" s="528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  <c r="AE124" s="420">
        <v>1164.7733690305672</v>
      </c>
      <c r="AF124" s="420">
        <v>1160.8284240251232</v>
      </c>
      <c r="AG124" s="420">
        <v>1175.6943573789194</v>
      </c>
      <c r="AH124" s="420">
        <v>1195.1272276204991</v>
      </c>
    </row>
    <row r="125" spans="1:34" x14ac:dyDescent="0.2">
      <c r="A125" s="523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  <c r="AE125" s="419">
        <v>798.4999546890798</v>
      </c>
      <c r="AF125" s="419">
        <v>794.9077695074476</v>
      </c>
      <c r="AG125" s="419">
        <v>824.82390353699861</v>
      </c>
      <c r="AH125" s="419">
        <v>790.01831908695374</v>
      </c>
    </row>
    <row r="126" spans="1:34" x14ac:dyDescent="0.2">
      <c r="A126" s="523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  <c r="AE126" s="419">
        <v>366.27341434148713</v>
      </c>
      <c r="AF126" s="419">
        <v>365.92065451767382</v>
      </c>
      <c r="AG126" s="419">
        <v>350.87045384191953</v>
      </c>
      <c r="AH126" s="419">
        <v>405.10890853354448</v>
      </c>
    </row>
    <row r="127" spans="1:34" x14ac:dyDescent="0.2">
      <c r="A127" s="523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  <c r="AE127" s="419">
        <v>703.73138315848166</v>
      </c>
      <c r="AF127" s="419">
        <v>711.06661708547256</v>
      </c>
      <c r="AG127" s="419">
        <v>699.55659764273378</v>
      </c>
      <c r="AH127" s="419">
        <v>681.44089155511961</v>
      </c>
    </row>
    <row r="128" spans="1:34" x14ac:dyDescent="0.2">
      <c r="A128" s="523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  <c r="AE128" s="419">
        <v>93.301735944501004</v>
      </c>
      <c r="AF128" s="419">
        <v>69.385122233475187</v>
      </c>
      <c r="AG128" s="419">
        <v>70.736224986452086</v>
      </c>
      <c r="AH128" s="419">
        <v>66.242013132281429</v>
      </c>
    </row>
    <row r="129" spans="1:34" x14ac:dyDescent="0.2">
      <c r="A129" s="523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  <c r="AE129" s="419">
        <v>610.42964721398107</v>
      </c>
      <c r="AF129" s="419">
        <v>641.68149485199683</v>
      </c>
      <c r="AG129" s="419">
        <v>628.82037265628219</v>
      </c>
      <c r="AH129" s="419">
        <v>615.19887842283788</v>
      </c>
    </row>
    <row r="130" spans="1:34" x14ac:dyDescent="0.2">
      <c r="A130" s="528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  <c r="AE130" s="419"/>
      <c r="AF130" s="419" t="s">
        <v>339</v>
      </c>
      <c r="AG130" s="419"/>
      <c r="AH130" s="531" t="s">
        <v>339</v>
      </c>
    </row>
    <row r="131" spans="1:34" x14ac:dyDescent="0.2">
      <c r="A131" s="523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  <c r="AE131" s="362">
        <v>31.4</v>
      </c>
      <c r="AF131" s="362">
        <v>31.5</v>
      </c>
      <c r="AG131" s="373">
        <v>29.8</v>
      </c>
      <c r="AH131" s="362">
        <v>33.9</v>
      </c>
    </row>
    <row r="132" spans="1:34" x14ac:dyDescent="0.2">
      <c r="A132" s="523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  <c r="AE132" s="362">
        <v>42.7</v>
      </c>
      <c r="AF132" s="362">
        <v>42.5</v>
      </c>
      <c r="AG132" s="373">
        <v>44</v>
      </c>
      <c r="AH132" s="362">
        <v>42.1</v>
      </c>
    </row>
    <row r="133" spans="1:34" x14ac:dyDescent="0.2">
      <c r="A133" s="523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  <c r="AE133" s="362">
        <v>62.3</v>
      </c>
      <c r="AF133" s="362">
        <v>62</v>
      </c>
      <c r="AG133" s="373">
        <v>62.7</v>
      </c>
      <c r="AH133" s="362">
        <v>63.7</v>
      </c>
    </row>
    <row r="134" spans="1:34" x14ac:dyDescent="0.2">
      <c r="A134" s="523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  <c r="AE134" s="419"/>
      <c r="AF134" s="419"/>
      <c r="AG134" s="362"/>
      <c r="AH134" s="524"/>
    </row>
    <row r="135" spans="1:34" x14ac:dyDescent="0.2">
      <c r="A135" s="525" t="s">
        <v>315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  <c r="AE135" s="420"/>
      <c r="AF135" s="420" t="s">
        <v>339</v>
      </c>
      <c r="AG135" s="361"/>
      <c r="AH135" s="552" t="s">
        <v>339</v>
      </c>
    </row>
    <row r="136" spans="1:34" x14ac:dyDescent="0.2">
      <c r="A136" s="525" t="s">
        <v>303</v>
      </c>
      <c r="B136" s="452" t="s">
        <v>282</v>
      </c>
      <c r="C136" s="452" t="s">
        <v>282</v>
      </c>
      <c r="D136" s="452" t="s">
        <v>282</v>
      </c>
      <c r="E136" s="452" t="s">
        <v>282</v>
      </c>
      <c r="F136" s="452" t="s">
        <v>282</v>
      </c>
      <c r="G136" s="452" t="s">
        <v>282</v>
      </c>
      <c r="H136" s="452" t="s">
        <v>282</v>
      </c>
      <c r="I136" s="452" t="s">
        <v>282</v>
      </c>
      <c r="J136" s="452" t="s">
        <v>282</v>
      </c>
      <c r="K136" s="452" t="s">
        <v>282</v>
      </c>
      <c r="L136" s="452" t="s">
        <v>282</v>
      </c>
      <c r="M136" s="452" t="s">
        <v>282</v>
      </c>
      <c r="N136" s="452" t="s">
        <v>282</v>
      </c>
      <c r="O136" s="452" t="s">
        <v>282</v>
      </c>
      <c r="P136" s="452" t="s">
        <v>282</v>
      </c>
      <c r="Q136" s="452" t="s">
        <v>282</v>
      </c>
      <c r="R136" s="452" t="s">
        <v>282</v>
      </c>
      <c r="S136" s="452" t="s">
        <v>282</v>
      </c>
      <c r="T136" s="452" t="s">
        <v>282</v>
      </c>
      <c r="U136" s="452" t="s">
        <v>282</v>
      </c>
      <c r="V136" s="452" t="s">
        <v>282</v>
      </c>
      <c r="W136" s="452" t="s">
        <v>282</v>
      </c>
      <c r="X136" s="452" t="s">
        <v>282</v>
      </c>
      <c r="Y136" s="452" t="s">
        <v>282</v>
      </c>
      <c r="Z136" s="452" t="s">
        <v>282</v>
      </c>
      <c r="AA136" s="452" t="s">
        <v>282</v>
      </c>
      <c r="AB136" s="452" t="s">
        <v>282</v>
      </c>
      <c r="AC136" s="452" t="s">
        <v>282</v>
      </c>
      <c r="AD136" s="452">
        <v>1347.6345311742575</v>
      </c>
      <c r="AE136" s="420">
        <v>1348.8736438831354</v>
      </c>
      <c r="AF136" s="420">
        <v>1349.0680836752463</v>
      </c>
      <c r="AG136" s="420">
        <v>1351.060058061925</v>
      </c>
      <c r="AH136" s="420">
        <v>1350.6739119768761</v>
      </c>
    </row>
    <row r="137" spans="1:34" x14ac:dyDescent="0.2">
      <c r="A137" s="525" t="s">
        <v>304</v>
      </c>
      <c r="B137" s="452" t="s">
        <v>282</v>
      </c>
      <c r="C137" s="452" t="s">
        <v>282</v>
      </c>
      <c r="D137" s="452" t="s">
        <v>282</v>
      </c>
      <c r="E137" s="452" t="s">
        <v>282</v>
      </c>
      <c r="F137" s="452" t="s">
        <v>282</v>
      </c>
      <c r="G137" s="452" t="s">
        <v>282</v>
      </c>
      <c r="H137" s="452" t="s">
        <v>282</v>
      </c>
      <c r="I137" s="452" t="s">
        <v>282</v>
      </c>
      <c r="J137" s="452" t="s">
        <v>282</v>
      </c>
      <c r="K137" s="452" t="s">
        <v>282</v>
      </c>
      <c r="L137" s="452" t="s">
        <v>282</v>
      </c>
      <c r="M137" s="452" t="s">
        <v>282</v>
      </c>
      <c r="N137" s="452" t="s">
        <v>282</v>
      </c>
      <c r="O137" s="452" t="s">
        <v>282</v>
      </c>
      <c r="P137" s="452" t="s">
        <v>282</v>
      </c>
      <c r="Q137" s="452" t="s">
        <v>282</v>
      </c>
      <c r="R137" s="452" t="s">
        <v>282</v>
      </c>
      <c r="S137" s="452" t="s">
        <v>282</v>
      </c>
      <c r="T137" s="452" t="s">
        <v>282</v>
      </c>
      <c r="U137" s="452" t="s">
        <v>282</v>
      </c>
      <c r="V137" s="452" t="s">
        <v>282</v>
      </c>
      <c r="W137" s="452" t="s">
        <v>282</v>
      </c>
      <c r="X137" s="452" t="s">
        <v>282</v>
      </c>
      <c r="Y137" s="452" t="s">
        <v>282</v>
      </c>
      <c r="Z137" s="452" t="s">
        <v>282</v>
      </c>
      <c r="AA137" s="452" t="s">
        <v>282</v>
      </c>
      <c r="AB137" s="452" t="s">
        <v>282</v>
      </c>
      <c r="AC137" s="452" t="s">
        <v>282</v>
      </c>
      <c r="AD137" s="452">
        <v>834.78261831677332</v>
      </c>
      <c r="AE137" s="420">
        <v>840.0059041366477</v>
      </c>
      <c r="AF137" s="420">
        <v>821.61622741508609</v>
      </c>
      <c r="AG137" s="420">
        <v>831.47255917674113</v>
      </c>
      <c r="AH137" s="420">
        <v>845.93944795667483</v>
      </c>
    </row>
    <row r="138" spans="1:34" x14ac:dyDescent="0.2">
      <c r="A138" s="527" t="s">
        <v>305</v>
      </c>
      <c r="B138" s="452" t="s">
        <v>282</v>
      </c>
      <c r="C138" s="452" t="s">
        <v>282</v>
      </c>
      <c r="D138" s="452" t="s">
        <v>282</v>
      </c>
      <c r="E138" s="452" t="s">
        <v>282</v>
      </c>
      <c r="F138" s="452" t="s">
        <v>282</v>
      </c>
      <c r="G138" s="452" t="s">
        <v>282</v>
      </c>
      <c r="H138" s="452" t="s">
        <v>282</v>
      </c>
      <c r="I138" s="452" t="s">
        <v>282</v>
      </c>
      <c r="J138" s="452" t="s">
        <v>282</v>
      </c>
      <c r="K138" s="452" t="s">
        <v>282</v>
      </c>
      <c r="L138" s="452" t="s">
        <v>282</v>
      </c>
      <c r="M138" s="452" t="s">
        <v>282</v>
      </c>
      <c r="N138" s="452" t="s">
        <v>282</v>
      </c>
      <c r="O138" s="452" t="s">
        <v>282</v>
      </c>
      <c r="P138" s="452" t="s">
        <v>282</v>
      </c>
      <c r="Q138" s="452" t="s">
        <v>282</v>
      </c>
      <c r="R138" s="452" t="s">
        <v>282</v>
      </c>
      <c r="S138" s="452" t="s">
        <v>282</v>
      </c>
      <c r="T138" s="452" t="s">
        <v>282</v>
      </c>
      <c r="U138" s="452" t="s">
        <v>282</v>
      </c>
      <c r="V138" s="452" t="s">
        <v>282</v>
      </c>
      <c r="W138" s="452" t="s">
        <v>282</v>
      </c>
      <c r="X138" s="452" t="s">
        <v>282</v>
      </c>
      <c r="Y138" s="452" t="s">
        <v>282</v>
      </c>
      <c r="Z138" s="452" t="s">
        <v>282</v>
      </c>
      <c r="AA138" s="452" t="s">
        <v>282</v>
      </c>
      <c r="AB138" s="452" t="s">
        <v>282</v>
      </c>
      <c r="AC138" s="452" t="s">
        <v>282</v>
      </c>
      <c r="AD138" s="354">
        <v>570.1478486175713</v>
      </c>
      <c r="AE138" s="419">
        <v>567.96813729908661</v>
      </c>
      <c r="AF138" s="419">
        <v>552.24584903931395</v>
      </c>
      <c r="AG138" s="419">
        <v>559.2122371175318</v>
      </c>
      <c r="AH138" s="419">
        <v>539.47821732686054</v>
      </c>
    </row>
    <row r="139" spans="1:34" x14ac:dyDescent="0.2">
      <c r="A139" s="527" t="s">
        <v>306</v>
      </c>
      <c r="B139" s="452" t="s">
        <v>282</v>
      </c>
      <c r="C139" s="452" t="s">
        <v>282</v>
      </c>
      <c r="D139" s="452" t="s">
        <v>282</v>
      </c>
      <c r="E139" s="452" t="s">
        <v>282</v>
      </c>
      <c r="F139" s="452" t="s">
        <v>282</v>
      </c>
      <c r="G139" s="452" t="s">
        <v>282</v>
      </c>
      <c r="H139" s="452" t="s">
        <v>282</v>
      </c>
      <c r="I139" s="452" t="s">
        <v>282</v>
      </c>
      <c r="J139" s="452" t="s">
        <v>282</v>
      </c>
      <c r="K139" s="452" t="s">
        <v>282</v>
      </c>
      <c r="L139" s="452" t="s">
        <v>282</v>
      </c>
      <c r="M139" s="452" t="s">
        <v>282</v>
      </c>
      <c r="N139" s="452" t="s">
        <v>282</v>
      </c>
      <c r="O139" s="452" t="s">
        <v>282</v>
      </c>
      <c r="P139" s="452" t="s">
        <v>282</v>
      </c>
      <c r="Q139" s="452" t="s">
        <v>282</v>
      </c>
      <c r="R139" s="452" t="s">
        <v>282</v>
      </c>
      <c r="S139" s="452" t="s">
        <v>282</v>
      </c>
      <c r="T139" s="452" t="s">
        <v>282</v>
      </c>
      <c r="U139" s="452" t="s">
        <v>282</v>
      </c>
      <c r="V139" s="452" t="s">
        <v>282</v>
      </c>
      <c r="W139" s="452" t="s">
        <v>282</v>
      </c>
      <c r="X139" s="452" t="s">
        <v>282</v>
      </c>
      <c r="Y139" s="452" t="s">
        <v>282</v>
      </c>
      <c r="Z139" s="452" t="s">
        <v>282</v>
      </c>
      <c r="AA139" s="452" t="s">
        <v>282</v>
      </c>
      <c r="AB139" s="452" t="s">
        <v>282</v>
      </c>
      <c r="AC139" s="452" t="s">
        <v>282</v>
      </c>
      <c r="AD139" s="354">
        <v>264.63476969920089</v>
      </c>
      <c r="AE139" s="419">
        <v>272.03776683756081</v>
      </c>
      <c r="AF139" s="419">
        <v>269.37037837577105</v>
      </c>
      <c r="AG139" s="419">
        <v>272.26032205920774</v>
      </c>
      <c r="AH139" s="419">
        <v>306.46123062981633</v>
      </c>
    </row>
    <row r="140" spans="1:34" x14ac:dyDescent="0.2">
      <c r="A140" s="527" t="s">
        <v>307</v>
      </c>
      <c r="B140" s="452" t="s">
        <v>282</v>
      </c>
      <c r="C140" s="452" t="s">
        <v>282</v>
      </c>
      <c r="D140" s="452" t="s">
        <v>282</v>
      </c>
      <c r="E140" s="452" t="s">
        <v>282</v>
      </c>
      <c r="F140" s="452" t="s">
        <v>282</v>
      </c>
      <c r="G140" s="452" t="s">
        <v>282</v>
      </c>
      <c r="H140" s="452" t="s">
        <v>282</v>
      </c>
      <c r="I140" s="452" t="s">
        <v>282</v>
      </c>
      <c r="J140" s="452" t="s">
        <v>282</v>
      </c>
      <c r="K140" s="452" t="s">
        <v>282</v>
      </c>
      <c r="L140" s="452" t="s">
        <v>282</v>
      </c>
      <c r="M140" s="452" t="s">
        <v>282</v>
      </c>
      <c r="N140" s="452" t="s">
        <v>282</v>
      </c>
      <c r="O140" s="452" t="s">
        <v>282</v>
      </c>
      <c r="P140" s="452" t="s">
        <v>282</v>
      </c>
      <c r="Q140" s="452" t="s">
        <v>282</v>
      </c>
      <c r="R140" s="452" t="s">
        <v>282</v>
      </c>
      <c r="S140" s="452" t="s">
        <v>282</v>
      </c>
      <c r="T140" s="452" t="s">
        <v>282</v>
      </c>
      <c r="U140" s="452" t="s">
        <v>282</v>
      </c>
      <c r="V140" s="452" t="s">
        <v>282</v>
      </c>
      <c r="W140" s="452" t="s">
        <v>282</v>
      </c>
      <c r="X140" s="452" t="s">
        <v>282</v>
      </c>
      <c r="Y140" s="452" t="s">
        <v>282</v>
      </c>
      <c r="Z140" s="452" t="s">
        <v>282</v>
      </c>
      <c r="AA140" s="452" t="s">
        <v>282</v>
      </c>
      <c r="AB140" s="452" t="s">
        <v>282</v>
      </c>
      <c r="AC140" s="452" t="s">
        <v>282</v>
      </c>
      <c r="AD140" s="354">
        <v>512.85191285748704</v>
      </c>
      <c r="AE140" s="419">
        <v>508.86773974648901</v>
      </c>
      <c r="AF140" s="419">
        <v>527.45185626016269</v>
      </c>
      <c r="AG140" s="419">
        <v>519.58749888518582</v>
      </c>
      <c r="AH140" s="419">
        <v>504.73446402019772</v>
      </c>
    </row>
    <row r="141" spans="1:34" x14ac:dyDescent="0.2">
      <c r="A141" s="527" t="s">
        <v>179</v>
      </c>
      <c r="B141" s="452" t="s">
        <v>282</v>
      </c>
      <c r="C141" s="452" t="s">
        <v>282</v>
      </c>
      <c r="D141" s="452" t="s">
        <v>282</v>
      </c>
      <c r="E141" s="452" t="s">
        <v>282</v>
      </c>
      <c r="F141" s="452" t="s">
        <v>282</v>
      </c>
      <c r="G141" s="452" t="s">
        <v>282</v>
      </c>
      <c r="H141" s="452" t="s">
        <v>282</v>
      </c>
      <c r="I141" s="452" t="s">
        <v>282</v>
      </c>
      <c r="J141" s="452" t="s">
        <v>282</v>
      </c>
      <c r="K141" s="452" t="s">
        <v>282</v>
      </c>
      <c r="L141" s="452" t="s">
        <v>282</v>
      </c>
      <c r="M141" s="452" t="s">
        <v>282</v>
      </c>
      <c r="N141" s="452" t="s">
        <v>282</v>
      </c>
      <c r="O141" s="452" t="s">
        <v>282</v>
      </c>
      <c r="P141" s="452" t="s">
        <v>282</v>
      </c>
      <c r="Q141" s="452" t="s">
        <v>282</v>
      </c>
      <c r="R141" s="452" t="s">
        <v>282</v>
      </c>
      <c r="S141" s="452" t="s">
        <v>282</v>
      </c>
      <c r="T141" s="452" t="s">
        <v>282</v>
      </c>
      <c r="U141" s="452" t="s">
        <v>282</v>
      </c>
      <c r="V141" s="452" t="s">
        <v>282</v>
      </c>
      <c r="W141" s="452" t="s">
        <v>282</v>
      </c>
      <c r="X141" s="452" t="s">
        <v>282</v>
      </c>
      <c r="Y141" s="452" t="s">
        <v>282</v>
      </c>
      <c r="Z141" s="452" t="s">
        <v>282</v>
      </c>
      <c r="AA141" s="452" t="s">
        <v>282</v>
      </c>
      <c r="AB141" s="452" t="s">
        <v>282</v>
      </c>
      <c r="AC141" s="452" t="s">
        <v>282</v>
      </c>
      <c r="AD141" s="354">
        <v>56.459564890178306</v>
      </c>
      <c r="AE141" s="419">
        <v>61.91449473367517</v>
      </c>
      <c r="AF141" s="419">
        <v>53.178841139407218</v>
      </c>
      <c r="AG141" s="419">
        <v>47.310915271695691</v>
      </c>
      <c r="AH141" s="419">
        <v>43.020246586153974</v>
      </c>
    </row>
    <row r="142" spans="1:34" x14ac:dyDescent="0.2">
      <c r="A142" s="527" t="s">
        <v>180</v>
      </c>
      <c r="B142" s="452" t="s">
        <v>282</v>
      </c>
      <c r="C142" s="452" t="s">
        <v>282</v>
      </c>
      <c r="D142" s="452" t="s">
        <v>282</v>
      </c>
      <c r="E142" s="452" t="s">
        <v>282</v>
      </c>
      <c r="F142" s="452" t="s">
        <v>282</v>
      </c>
      <c r="G142" s="452" t="s">
        <v>282</v>
      </c>
      <c r="H142" s="452" t="s">
        <v>282</v>
      </c>
      <c r="I142" s="452" t="s">
        <v>282</v>
      </c>
      <c r="J142" s="452" t="s">
        <v>282</v>
      </c>
      <c r="K142" s="452" t="s">
        <v>282</v>
      </c>
      <c r="L142" s="452" t="s">
        <v>282</v>
      </c>
      <c r="M142" s="452" t="s">
        <v>282</v>
      </c>
      <c r="N142" s="452" t="s">
        <v>282</v>
      </c>
      <c r="O142" s="452" t="s">
        <v>282</v>
      </c>
      <c r="P142" s="452" t="s">
        <v>282</v>
      </c>
      <c r="Q142" s="452" t="s">
        <v>282</v>
      </c>
      <c r="R142" s="452" t="s">
        <v>282</v>
      </c>
      <c r="S142" s="452" t="s">
        <v>282</v>
      </c>
      <c r="T142" s="452" t="s">
        <v>282</v>
      </c>
      <c r="U142" s="452" t="s">
        <v>282</v>
      </c>
      <c r="V142" s="452" t="s">
        <v>282</v>
      </c>
      <c r="W142" s="452" t="s">
        <v>282</v>
      </c>
      <c r="X142" s="452" t="s">
        <v>282</v>
      </c>
      <c r="Y142" s="452" t="s">
        <v>282</v>
      </c>
      <c r="Z142" s="452" t="s">
        <v>282</v>
      </c>
      <c r="AA142" s="452" t="s">
        <v>282</v>
      </c>
      <c r="AB142" s="452" t="s">
        <v>282</v>
      </c>
      <c r="AC142" s="452" t="s">
        <v>282</v>
      </c>
      <c r="AD142" s="354">
        <v>456.39234796730881</v>
      </c>
      <c r="AE142" s="419">
        <v>446.95324501281351</v>
      </c>
      <c r="AF142" s="419">
        <v>474.2730151207553</v>
      </c>
      <c r="AG142" s="419">
        <v>472.27658361349023</v>
      </c>
      <c r="AH142" s="419">
        <v>461.71421743404363</v>
      </c>
    </row>
    <row r="143" spans="1:34" x14ac:dyDescent="0.2">
      <c r="A143" s="525" t="s">
        <v>171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354"/>
      <c r="AE143" s="419"/>
      <c r="AF143" s="419" t="s">
        <v>339</v>
      </c>
      <c r="AG143" s="419"/>
      <c r="AH143" s="531" t="s">
        <v>339</v>
      </c>
    </row>
    <row r="144" spans="1:34" x14ac:dyDescent="0.2">
      <c r="A144" s="527" t="s">
        <v>172</v>
      </c>
      <c r="B144" s="452" t="s">
        <v>282</v>
      </c>
      <c r="C144" s="452" t="s">
        <v>282</v>
      </c>
      <c r="D144" s="452" t="s">
        <v>282</v>
      </c>
      <c r="E144" s="452" t="s">
        <v>282</v>
      </c>
      <c r="F144" s="452" t="s">
        <v>282</v>
      </c>
      <c r="G144" s="452" t="s">
        <v>282</v>
      </c>
      <c r="H144" s="452" t="s">
        <v>282</v>
      </c>
      <c r="I144" s="452" t="s">
        <v>282</v>
      </c>
      <c r="J144" s="452" t="s">
        <v>282</v>
      </c>
      <c r="K144" s="452" t="s">
        <v>282</v>
      </c>
      <c r="L144" s="452" t="s">
        <v>282</v>
      </c>
      <c r="M144" s="452" t="s">
        <v>282</v>
      </c>
      <c r="N144" s="452" t="s">
        <v>282</v>
      </c>
      <c r="O144" s="452" t="s">
        <v>282</v>
      </c>
      <c r="P144" s="452" t="s">
        <v>282</v>
      </c>
      <c r="Q144" s="452" t="s">
        <v>282</v>
      </c>
      <c r="R144" s="452" t="s">
        <v>282</v>
      </c>
      <c r="S144" s="452" t="s">
        <v>282</v>
      </c>
      <c r="T144" s="452" t="s">
        <v>282</v>
      </c>
      <c r="U144" s="452" t="s">
        <v>282</v>
      </c>
      <c r="V144" s="452" t="s">
        <v>282</v>
      </c>
      <c r="W144" s="452" t="s">
        <v>282</v>
      </c>
      <c r="X144" s="452" t="s">
        <v>282</v>
      </c>
      <c r="Y144" s="452" t="s">
        <v>282</v>
      </c>
      <c r="Z144" s="452" t="s">
        <v>282</v>
      </c>
      <c r="AA144" s="452" t="s">
        <v>282</v>
      </c>
      <c r="AB144" s="452" t="s">
        <v>282</v>
      </c>
      <c r="AC144" s="452" t="s">
        <v>282</v>
      </c>
      <c r="AD144" s="457">
        <v>31.7</v>
      </c>
      <c r="AE144" s="362">
        <v>32.4</v>
      </c>
      <c r="AF144" s="362">
        <v>32.799999999999997</v>
      </c>
      <c r="AG144" s="373">
        <v>32.700000000000003</v>
      </c>
      <c r="AH144" s="362">
        <v>36.200000000000003</v>
      </c>
    </row>
    <row r="145" spans="1:34" x14ac:dyDescent="0.2">
      <c r="A145" s="527" t="s">
        <v>173</v>
      </c>
      <c r="B145" s="452" t="s">
        <v>282</v>
      </c>
      <c r="C145" s="452" t="s">
        <v>282</v>
      </c>
      <c r="D145" s="452" t="s">
        <v>282</v>
      </c>
      <c r="E145" s="452" t="s">
        <v>282</v>
      </c>
      <c r="F145" s="452" t="s">
        <v>282</v>
      </c>
      <c r="G145" s="452" t="s">
        <v>282</v>
      </c>
      <c r="H145" s="452" t="s">
        <v>282</v>
      </c>
      <c r="I145" s="452" t="s">
        <v>282</v>
      </c>
      <c r="J145" s="452" t="s">
        <v>282</v>
      </c>
      <c r="K145" s="452" t="s">
        <v>282</v>
      </c>
      <c r="L145" s="452" t="s">
        <v>282</v>
      </c>
      <c r="M145" s="452" t="s">
        <v>282</v>
      </c>
      <c r="N145" s="452" t="s">
        <v>282</v>
      </c>
      <c r="O145" s="452" t="s">
        <v>282</v>
      </c>
      <c r="P145" s="452" t="s">
        <v>282</v>
      </c>
      <c r="Q145" s="452" t="s">
        <v>282</v>
      </c>
      <c r="R145" s="452" t="s">
        <v>282</v>
      </c>
      <c r="S145" s="452" t="s">
        <v>282</v>
      </c>
      <c r="T145" s="452" t="s">
        <v>282</v>
      </c>
      <c r="U145" s="452" t="s">
        <v>282</v>
      </c>
      <c r="V145" s="452" t="s">
        <v>282</v>
      </c>
      <c r="W145" s="452" t="s">
        <v>282</v>
      </c>
      <c r="X145" s="452" t="s">
        <v>282</v>
      </c>
      <c r="Y145" s="452" t="s">
        <v>282</v>
      </c>
      <c r="Z145" s="452" t="s">
        <v>282</v>
      </c>
      <c r="AA145" s="452" t="s">
        <v>282</v>
      </c>
      <c r="AB145" s="452" t="s">
        <v>282</v>
      </c>
      <c r="AC145" s="452" t="s">
        <v>282</v>
      </c>
      <c r="AD145" s="457">
        <v>42.3</v>
      </c>
      <c r="AE145" s="362">
        <v>42.1</v>
      </c>
      <c r="AF145" s="362">
        <v>40.9</v>
      </c>
      <c r="AG145" s="373">
        <v>41.4</v>
      </c>
      <c r="AH145" s="362">
        <v>39.9</v>
      </c>
    </row>
    <row r="146" spans="1:34" x14ac:dyDescent="0.2">
      <c r="A146" s="527" t="s">
        <v>174</v>
      </c>
      <c r="B146" s="452" t="s">
        <v>282</v>
      </c>
      <c r="C146" s="452" t="s">
        <v>282</v>
      </c>
      <c r="D146" s="452" t="s">
        <v>282</v>
      </c>
      <c r="E146" s="452" t="s">
        <v>282</v>
      </c>
      <c r="F146" s="452" t="s">
        <v>282</v>
      </c>
      <c r="G146" s="452" t="s">
        <v>282</v>
      </c>
      <c r="H146" s="452" t="s">
        <v>282</v>
      </c>
      <c r="I146" s="452" t="s">
        <v>282</v>
      </c>
      <c r="J146" s="452" t="s">
        <v>282</v>
      </c>
      <c r="K146" s="452" t="s">
        <v>282</v>
      </c>
      <c r="L146" s="452" t="s">
        <v>282</v>
      </c>
      <c r="M146" s="452" t="s">
        <v>282</v>
      </c>
      <c r="N146" s="452" t="s">
        <v>282</v>
      </c>
      <c r="O146" s="452" t="s">
        <v>282</v>
      </c>
      <c r="P146" s="452" t="s">
        <v>282</v>
      </c>
      <c r="Q146" s="452" t="s">
        <v>282</v>
      </c>
      <c r="R146" s="452" t="s">
        <v>282</v>
      </c>
      <c r="S146" s="452" t="s">
        <v>282</v>
      </c>
      <c r="T146" s="452" t="s">
        <v>282</v>
      </c>
      <c r="U146" s="452" t="s">
        <v>282</v>
      </c>
      <c r="V146" s="452" t="s">
        <v>282</v>
      </c>
      <c r="W146" s="452" t="s">
        <v>282</v>
      </c>
      <c r="X146" s="452" t="s">
        <v>282</v>
      </c>
      <c r="Y146" s="452" t="s">
        <v>282</v>
      </c>
      <c r="Z146" s="452" t="s">
        <v>282</v>
      </c>
      <c r="AA146" s="452" t="s">
        <v>282</v>
      </c>
      <c r="AB146" s="452" t="s">
        <v>282</v>
      </c>
      <c r="AC146" s="452" t="s">
        <v>282</v>
      </c>
      <c r="AD146" s="457">
        <v>61.9</v>
      </c>
      <c r="AE146" s="362">
        <v>62.3</v>
      </c>
      <c r="AF146" s="362">
        <v>60.9</v>
      </c>
      <c r="AG146" s="373">
        <v>61.5</v>
      </c>
      <c r="AH146" s="362">
        <v>62.6</v>
      </c>
    </row>
    <row r="147" spans="1:34" x14ac:dyDescent="0.2">
      <c r="A147" s="527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  <c r="AE147" s="419"/>
      <c r="AF147" s="419"/>
      <c r="AG147" s="362"/>
      <c r="AH147" s="524"/>
    </row>
    <row r="148" spans="1:34" x14ac:dyDescent="0.2">
      <c r="A148" s="525" t="s">
        <v>316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20"/>
      <c r="AF148" s="420" t="s">
        <v>339</v>
      </c>
      <c r="AG148" s="361"/>
      <c r="AH148" s="552" t="s">
        <v>339</v>
      </c>
    </row>
    <row r="149" spans="1:34" x14ac:dyDescent="0.2">
      <c r="A149" s="525" t="s">
        <v>303</v>
      </c>
      <c r="B149" s="452" t="s">
        <v>282</v>
      </c>
      <c r="C149" s="452" t="s">
        <v>282</v>
      </c>
      <c r="D149" s="452" t="s">
        <v>282</v>
      </c>
      <c r="E149" s="452" t="s">
        <v>282</v>
      </c>
      <c r="F149" s="452" t="s">
        <v>282</v>
      </c>
      <c r="G149" s="452" t="s">
        <v>282</v>
      </c>
      <c r="H149" s="452" t="s">
        <v>282</v>
      </c>
      <c r="I149" s="452" t="s">
        <v>282</v>
      </c>
      <c r="J149" s="452" t="s">
        <v>282</v>
      </c>
      <c r="K149" s="452" t="s">
        <v>282</v>
      </c>
      <c r="L149" s="452" t="s">
        <v>282</v>
      </c>
      <c r="M149" s="452" t="s">
        <v>282</v>
      </c>
      <c r="N149" s="452" t="s">
        <v>282</v>
      </c>
      <c r="O149" s="452" t="s">
        <v>282</v>
      </c>
      <c r="P149" s="452" t="s">
        <v>282</v>
      </c>
      <c r="Q149" s="452" t="s">
        <v>282</v>
      </c>
      <c r="R149" s="452" t="s">
        <v>282</v>
      </c>
      <c r="S149" s="452" t="s">
        <v>282</v>
      </c>
      <c r="T149" s="452" t="s">
        <v>282</v>
      </c>
      <c r="U149" s="452" t="s">
        <v>282</v>
      </c>
      <c r="V149" s="452" t="s">
        <v>282</v>
      </c>
      <c r="W149" s="452" t="s">
        <v>282</v>
      </c>
      <c r="X149" s="452" t="s">
        <v>282</v>
      </c>
      <c r="Y149" s="452" t="s">
        <v>282</v>
      </c>
      <c r="Z149" s="452" t="s">
        <v>282</v>
      </c>
      <c r="AA149" s="452" t="s">
        <v>282</v>
      </c>
      <c r="AB149" s="452" t="s">
        <v>282</v>
      </c>
      <c r="AC149" s="452" t="s">
        <v>282</v>
      </c>
      <c r="AD149" s="452">
        <v>517.50680354836538</v>
      </c>
      <c r="AE149" s="420">
        <v>519.63110830591381</v>
      </c>
      <c r="AF149" s="420">
        <v>522.82695743534669</v>
      </c>
      <c r="AG149" s="420">
        <v>524.19089695972775</v>
      </c>
      <c r="AH149" s="420">
        <v>525.89420719874522</v>
      </c>
    </row>
    <row r="150" spans="1:34" x14ac:dyDescent="0.2">
      <c r="A150" s="525" t="s">
        <v>304</v>
      </c>
      <c r="B150" s="452" t="s">
        <v>282</v>
      </c>
      <c r="C150" s="452" t="s">
        <v>282</v>
      </c>
      <c r="D150" s="452" t="s">
        <v>282</v>
      </c>
      <c r="E150" s="452" t="s">
        <v>282</v>
      </c>
      <c r="F150" s="452" t="s">
        <v>282</v>
      </c>
      <c r="G150" s="452" t="s">
        <v>282</v>
      </c>
      <c r="H150" s="452" t="s">
        <v>282</v>
      </c>
      <c r="I150" s="452" t="s">
        <v>282</v>
      </c>
      <c r="J150" s="452" t="s">
        <v>282</v>
      </c>
      <c r="K150" s="452" t="s">
        <v>282</v>
      </c>
      <c r="L150" s="452" t="s">
        <v>282</v>
      </c>
      <c r="M150" s="452" t="s">
        <v>282</v>
      </c>
      <c r="N150" s="452" t="s">
        <v>282</v>
      </c>
      <c r="O150" s="452" t="s">
        <v>282</v>
      </c>
      <c r="P150" s="452" t="s">
        <v>282</v>
      </c>
      <c r="Q150" s="452" t="s">
        <v>282</v>
      </c>
      <c r="R150" s="452" t="s">
        <v>282</v>
      </c>
      <c r="S150" s="452" t="s">
        <v>282</v>
      </c>
      <c r="T150" s="452" t="s">
        <v>282</v>
      </c>
      <c r="U150" s="452" t="s">
        <v>282</v>
      </c>
      <c r="V150" s="452" t="s">
        <v>282</v>
      </c>
      <c r="W150" s="452" t="s">
        <v>282</v>
      </c>
      <c r="X150" s="452" t="s">
        <v>282</v>
      </c>
      <c r="Y150" s="452" t="s">
        <v>282</v>
      </c>
      <c r="Z150" s="452" t="s">
        <v>282</v>
      </c>
      <c r="AA150" s="452" t="s">
        <v>282</v>
      </c>
      <c r="AB150" s="452" t="s">
        <v>282</v>
      </c>
      <c r="AC150" s="452" t="s">
        <v>282</v>
      </c>
      <c r="AD150" s="452">
        <v>317.27355575443198</v>
      </c>
      <c r="AE150" s="420">
        <v>324.76746489392042</v>
      </c>
      <c r="AF150" s="420">
        <v>339.21219661003664</v>
      </c>
      <c r="AG150" s="420">
        <v>344.22179820217917</v>
      </c>
      <c r="AH150" s="420">
        <v>349.18777966382214</v>
      </c>
    </row>
    <row r="151" spans="1:34" x14ac:dyDescent="0.2">
      <c r="A151" s="527" t="s">
        <v>309</v>
      </c>
      <c r="B151" s="452" t="s">
        <v>282</v>
      </c>
      <c r="C151" s="452" t="s">
        <v>282</v>
      </c>
      <c r="D151" s="452" t="s">
        <v>282</v>
      </c>
      <c r="E151" s="452" t="s">
        <v>282</v>
      </c>
      <c r="F151" s="452" t="s">
        <v>282</v>
      </c>
      <c r="G151" s="452" t="s">
        <v>282</v>
      </c>
      <c r="H151" s="452" t="s">
        <v>282</v>
      </c>
      <c r="I151" s="452" t="s">
        <v>282</v>
      </c>
      <c r="J151" s="452" t="s">
        <v>282</v>
      </c>
      <c r="K151" s="452" t="s">
        <v>282</v>
      </c>
      <c r="L151" s="452" t="s">
        <v>282</v>
      </c>
      <c r="M151" s="452" t="s">
        <v>282</v>
      </c>
      <c r="N151" s="452" t="s">
        <v>282</v>
      </c>
      <c r="O151" s="452" t="s">
        <v>282</v>
      </c>
      <c r="P151" s="452" t="s">
        <v>282</v>
      </c>
      <c r="Q151" s="452" t="s">
        <v>282</v>
      </c>
      <c r="R151" s="452" t="s">
        <v>282</v>
      </c>
      <c r="S151" s="452" t="s">
        <v>282</v>
      </c>
      <c r="T151" s="452" t="s">
        <v>282</v>
      </c>
      <c r="U151" s="452" t="s">
        <v>282</v>
      </c>
      <c r="V151" s="452" t="s">
        <v>282</v>
      </c>
      <c r="W151" s="452" t="s">
        <v>282</v>
      </c>
      <c r="X151" s="452" t="s">
        <v>282</v>
      </c>
      <c r="Y151" s="452" t="s">
        <v>282</v>
      </c>
      <c r="Z151" s="452" t="s">
        <v>282</v>
      </c>
      <c r="AA151" s="452" t="s">
        <v>282</v>
      </c>
      <c r="AB151" s="452" t="s">
        <v>282</v>
      </c>
      <c r="AC151" s="452" t="s">
        <v>282</v>
      </c>
      <c r="AD151" s="354">
        <v>232.02544583317578</v>
      </c>
      <c r="AE151" s="419">
        <v>230.5318173899939</v>
      </c>
      <c r="AF151" s="419">
        <v>242.6619204681337</v>
      </c>
      <c r="AG151" s="419">
        <v>265.61166641946687</v>
      </c>
      <c r="AH151" s="419">
        <v>250.54010176009407</v>
      </c>
    </row>
    <row r="152" spans="1:34" x14ac:dyDescent="0.2">
      <c r="A152" s="527" t="s">
        <v>310</v>
      </c>
      <c r="B152" s="452" t="s">
        <v>282</v>
      </c>
      <c r="C152" s="452" t="s">
        <v>282</v>
      </c>
      <c r="D152" s="452" t="s">
        <v>282</v>
      </c>
      <c r="E152" s="452" t="s">
        <v>282</v>
      </c>
      <c r="F152" s="452" t="s">
        <v>282</v>
      </c>
      <c r="G152" s="452" t="s">
        <v>282</v>
      </c>
      <c r="H152" s="452" t="s">
        <v>282</v>
      </c>
      <c r="I152" s="452" t="s">
        <v>282</v>
      </c>
      <c r="J152" s="452" t="s">
        <v>282</v>
      </c>
      <c r="K152" s="452" t="s">
        <v>282</v>
      </c>
      <c r="L152" s="452" t="s">
        <v>282</v>
      </c>
      <c r="M152" s="452" t="s">
        <v>282</v>
      </c>
      <c r="N152" s="452" t="s">
        <v>282</v>
      </c>
      <c r="O152" s="452" t="s">
        <v>282</v>
      </c>
      <c r="P152" s="452" t="s">
        <v>282</v>
      </c>
      <c r="Q152" s="452" t="s">
        <v>282</v>
      </c>
      <c r="R152" s="452" t="s">
        <v>282</v>
      </c>
      <c r="S152" s="452" t="s">
        <v>282</v>
      </c>
      <c r="T152" s="452" t="s">
        <v>282</v>
      </c>
      <c r="U152" s="452" t="s">
        <v>282</v>
      </c>
      <c r="V152" s="452" t="s">
        <v>282</v>
      </c>
      <c r="W152" s="452" t="s">
        <v>282</v>
      </c>
      <c r="X152" s="452" t="s">
        <v>282</v>
      </c>
      <c r="Y152" s="452" t="s">
        <v>282</v>
      </c>
      <c r="Z152" s="452" t="s">
        <v>282</v>
      </c>
      <c r="AA152" s="452" t="s">
        <v>282</v>
      </c>
      <c r="AB152" s="452" t="s">
        <v>282</v>
      </c>
      <c r="AC152" s="452" t="s">
        <v>282</v>
      </c>
      <c r="AD152" s="354">
        <v>85.248109921256244</v>
      </c>
      <c r="AE152" s="419">
        <v>94.235647503926373</v>
      </c>
      <c r="AF152" s="419">
        <v>96.550276141902799</v>
      </c>
      <c r="AG152" s="419">
        <v>78.610131782712259</v>
      </c>
      <c r="AH152" s="419">
        <v>98.647677903728081</v>
      </c>
    </row>
    <row r="153" spans="1:34" x14ac:dyDescent="0.2">
      <c r="A153" s="527" t="s">
        <v>311</v>
      </c>
      <c r="B153" s="452" t="s">
        <v>282</v>
      </c>
      <c r="C153" s="452" t="s">
        <v>282</v>
      </c>
      <c r="D153" s="452" t="s">
        <v>282</v>
      </c>
      <c r="E153" s="452" t="s">
        <v>282</v>
      </c>
      <c r="F153" s="452" t="s">
        <v>282</v>
      </c>
      <c r="G153" s="452" t="s">
        <v>282</v>
      </c>
      <c r="H153" s="452" t="s">
        <v>282</v>
      </c>
      <c r="I153" s="452" t="s">
        <v>282</v>
      </c>
      <c r="J153" s="452" t="s">
        <v>282</v>
      </c>
      <c r="K153" s="452" t="s">
        <v>282</v>
      </c>
      <c r="L153" s="452" t="s">
        <v>282</v>
      </c>
      <c r="M153" s="452" t="s">
        <v>282</v>
      </c>
      <c r="N153" s="452" t="s">
        <v>282</v>
      </c>
      <c r="O153" s="452" t="s">
        <v>282</v>
      </c>
      <c r="P153" s="452" t="s">
        <v>282</v>
      </c>
      <c r="Q153" s="452" t="s">
        <v>282</v>
      </c>
      <c r="R153" s="452" t="s">
        <v>282</v>
      </c>
      <c r="S153" s="452" t="s">
        <v>282</v>
      </c>
      <c r="T153" s="452" t="s">
        <v>282</v>
      </c>
      <c r="U153" s="452" t="s">
        <v>282</v>
      </c>
      <c r="V153" s="452" t="s">
        <v>282</v>
      </c>
      <c r="W153" s="452" t="s">
        <v>282</v>
      </c>
      <c r="X153" s="452" t="s">
        <v>282</v>
      </c>
      <c r="Y153" s="452" t="s">
        <v>282</v>
      </c>
      <c r="Z153" s="452" t="s">
        <v>282</v>
      </c>
      <c r="AA153" s="452" t="s">
        <v>282</v>
      </c>
      <c r="AB153" s="452" t="s">
        <v>282</v>
      </c>
      <c r="AC153" s="452" t="s">
        <v>282</v>
      </c>
      <c r="AD153" s="354">
        <v>200.23324779393405</v>
      </c>
      <c r="AE153" s="419">
        <v>194.86364341199348</v>
      </c>
      <c r="AF153" s="419">
        <v>183.61476082531024</v>
      </c>
      <c r="AG153" s="419">
        <v>179.96909875754864</v>
      </c>
      <c r="AH153" s="419">
        <v>176.70642753492317</v>
      </c>
    </row>
    <row r="154" spans="1:34" x14ac:dyDescent="0.2">
      <c r="A154" s="527" t="s">
        <v>187</v>
      </c>
      <c r="B154" s="452" t="s">
        <v>282</v>
      </c>
      <c r="C154" s="452" t="s">
        <v>282</v>
      </c>
      <c r="D154" s="452" t="s">
        <v>282</v>
      </c>
      <c r="E154" s="452" t="s">
        <v>282</v>
      </c>
      <c r="F154" s="452" t="s">
        <v>282</v>
      </c>
      <c r="G154" s="452" t="s">
        <v>282</v>
      </c>
      <c r="H154" s="452" t="s">
        <v>282</v>
      </c>
      <c r="I154" s="452" t="s">
        <v>282</v>
      </c>
      <c r="J154" s="452" t="s">
        <v>282</v>
      </c>
      <c r="K154" s="452" t="s">
        <v>282</v>
      </c>
      <c r="L154" s="452" t="s">
        <v>282</v>
      </c>
      <c r="M154" s="452" t="s">
        <v>282</v>
      </c>
      <c r="N154" s="452" t="s">
        <v>282</v>
      </c>
      <c r="O154" s="452" t="s">
        <v>282</v>
      </c>
      <c r="P154" s="452" t="s">
        <v>282</v>
      </c>
      <c r="Q154" s="452" t="s">
        <v>282</v>
      </c>
      <c r="R154" s="452" t="s">
        <v>282</v>
      </c>
      <c r="S154" s="452" t="s">
        <v>282</v>
      </c>
      <c r="T154" s="452" t="s">
        <v>282</v>
      </c>
      <c r="U154" s="452" t="s">
        <v>282</v>
      </c>
      <c r="V154" s="452" t="s">
        <v>282</v>
      </c>
      <c r="W154" s="452" t="s">
        <v>282</v>
      </c>
      <c r="X154" s="452" t="s">
        <v>282</v>
      </c>
      <c r="Y154" s="452" t="s">
        <v>282</v>
      </c>
      <c r="Z154" s="452" t="s">
        <v>282</v>
      </c>
      <c r="AA154" s="452" t="s">
        <v>282</v>
      </c>
      <c r="AB154" s="452" t="s">
        <v>282</v>
      </c>
      <c r="AC154" s="452" t="s">
        <v>282</v>
      </c>
      <c r="AD154" s="354">
        <v>35.529988546860089</v>
      </c>
      <c r="AE154" s="419">
        <v>31.38724121082587</v>
      </c>
      <c r="AF154" s="419">
        <v>16.206281094067979</v>
      </c>
      <c r="AG154" s="419">
        <v>23.425309714756402</v>
      </c>
      <c r="AH154" s="419">
        <v>23.221766546127462</v>
      </c>
    </row>
    <row r="155" spans="1:34" x14ac:dyDescent="0.2">
      <c r="A155" s="527" t="s">
        <v>312</v>
      </c>
      <c r="B155" s="452" t="s">
        <v>282</v>
      </c>
      <c r="C155" s="452" t="s">
        <v>282</v>
      </c>
      <c r="D155" s="452" t="s">
        <v>282</v>
      </c>
      <c r="E155" s="452" t="s">
        <v>282</v>
      </c>
      <c r="F155" s="452" t="s">
        <v>282</v>
      </c>
      <c r="G155" s="452" t="s">
        <v>282</v>
      </c>
      <c r="H155" s="452" t="s">
        <v>282</v>
      </c>
      <c r="I155" s="452" t="s">
        <v>282</v>
      </c>
      <c r="J155" s="452" t="s">
        <v>282</v>
      </c>
      <c r="K155" s="452" t="s">
        <v>282</v>
      </c>
      <c r="L155" s="452" t="s">
        <v>282</v>
      </c>
      <c r="M155" s="452" t="s">
        <v>282</v>
      </c>
      <c r="N155" s="452" t="s">
        <v>282</v>
      </c>
      <c r="O155" s="452" t="s">
        <v>282</v>
      </c>
      <c r="P155" s="452" t="s">
        <v>282</v>
      </c>
      <c r="Q155" s="452" t="s">
        <v>282</v>
      </c>
      <c r="R155" s="452" t="s">
        <v>282</v>
      </c>
      <c r="S155" s="452" t="s">
        <v>282</v>
      </c>
      <c r="T155" s="452" t="s">
        <v>282</v>
      </c>
      <c r="U155" s="452" t="s">
        <v>282</v>
      </c>
      <c r="V155" s="452" t="s">
        <v>282</v>
      </c>
      <c r="W155" s="452" t="s">
        <v>282</v>
      </c>
      <c r="X155" s="452" t="s">
        <v>282</v>
      </c>
      <c r="Y155" s="452" t="s">
        <v>282</v>
      </c>
      <c r="Z155" s="452" t="s">
        <v>282</v>
      </c>
      <c r="AA155" s="452" t="s">
        <v>282</v>
      </c>
      <c r="AB155" s="452" t="s">
        <v>282</v>
      </c>
      <c r="AC155" s="452" t="s">
        <v>282</v>
      </c>
      <c r="AD155" s="354">
        <v>164.70325924707393</v>
      </c>
      <c r="AE155" s="419">
        <v>163.47640220116764</v>
      </c>
      <c r="AF155" s="419">
        <v>167.40847973124227</v>
      </c>
      <c r="AG155" s="419">
        <v>156.5437890427923</v>
      </c>
      <c r="AH155" s="419">
        <v>153.4846609887957</v>
      </c>
    </row>
    <row r="156" spans="1:34" x14ac:dyDescent="0.2">
      <c r="A156" s="525" t="s">
        <v>171</v>
      </c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  <c r="AC156" s="452"/>
      <c r="AD156" s="354"/>
      <c r="AE156" s="419"/>
      <c r="AF156" s="419" t="s">
        <v>339</v>
      </c>
      <c r="AG156" s="419"/>
      <c r="AH156" s="531" t="s">
        <v>339</v>
      </c>
    </row>
    <row r="157" spans="1:34" x14ac:dyDescent="0.2">
      <c r="A157" s="527" t="s">
        <v>172</v>
      </c>
      <c r="B157" s="452" t="s">
        <v>282</v>
      </c>
      <c r="C157" s="452" t="s">
        <v>282</v>
      </c>
      <c r="D157" s="452" t="s">
        <v>282</v>
      </c>
      <c r="E157" s="452" t="s">
        <v>282</v>
      </c>
      <c r="F157" s="452" t="s">
        <v>282</v>
      </c>
      <c r="G157" s="452" t="s">
        <v>282</v>
      </c>
      <c r="H157" s="452" t="s">
        <v>282</v>
      </c>
      <c r="I157" s="452" t="s">
        <v>282</v>
      </c>
      <c r="J157" s="452" t="s">
        <v>282</v>
      </c>
      <c r="K157" s="452" t="s">
        <v>282</v>
      </c>
      <c r="L157" s="452" t="s">
        <v>282</v>
      </c>
      <c r="M157" s="452" t="s">
        <v>282</v>
      </c>
      <c r="N157" s="452" t="s">
        <v>282</v>
      </c>
      <c r="O157" s="452" t="s">
        <v>282</v>
      </c>
      <c r="P157" s="452" t="s">
        <v>282</v>
      </c>
      <c r="Q157" s="452" t="s">
        <v>282</v>
      </c>
      <c r="R157" s="452" t="s">
        <v>282</v>
      </c>
      <c r="S157" s="452" t="s">
        <v>282</v>
      </c>
      <c r="T157" s="452" t="s">
        <v>282</v>
      </c>
      <c r="U157" s="452" t="s">
        <v>282</v>
      </c>
      <c r="V157" s="452" t="s">
        <v>282</v>
      </c>
      <c r="W157" s="452" t="s">
        <v>282</v>
      </c>
      <c r="X157" s="452" t="s">
        <v>282</v>
      </c>
      <c r="Y157" s="452" t="s">
        <v>282</v>
      </c>
      <c r="Z157" s="452" t="s">
        <v>282</v>
      </c>
      <c r="AA157" s="452" t="s">
        <v>282</v>
      </c>
      <c r="AB157" s="452" t="s">
        <v>282</v>
      </c>
      <c r="AC157" s="452" t="s">
        <v>282</v>
      </c>
      <c r="AD157" s="457">
        <v>26.9</v>
      </c>
      <c r="AE157" s="362">
        <v>29</v>
      </c>
      <c r="AF157" s="362">
        <v>28.5</v>
      </c>
      <c r="AG157" s="373">
        <v>22.8</v>
      </c>
      <c r="AH157" s="362">
        <v>28.3</v>
      </c>
    </row>
    <row r="158" spans="1:34" x14ac:dyDescent="0.2">
      <c r="A158" s="527" t="s">
        <v>173</v>
      </c>
      <c r="B158" s="452" t="s">
        <v>282</v>
      </c>
      <c r="C158" s="452" t="s">
        <v>282</v>
      </c>
      <c r="D158" s="452" t="s">
        <v>282</v>
      </c>
      <c r="E158" s="452" t="s">
        <v>282</v>
      </c>
      <c r="F158" s="452" t="s">
        <v>282</v>
      </c>
      <c r="G158" s="452" t="s">
        <v>282</v>
      </c>
      <c r="H158" s="452" t="s">
        <v>282</v>
      </c>
      <c r="I158" s="452" t="s">
        <v>282</v>
      </c>
      <c r="J158" s="452" t="s">
        <v>282</v>
      </c>
      <c r="K158" s="452" t="s">
        <v>282</v>
      </c>
      <c r="L158" s="452" t="s">
        <v>282</v>
      </c>
      <c r="M158" s="452" t="s">
        <v>282</v>
      </c>
      <c r="N158" s="452" t="s">
        <v>282</v>
      </c>
      <c r="O158" s="452" t="s">
        <v>282</v>
      </c>
      <c r="P158" s="452" t="s">
        <v>282</v>
      </c>
      <c r="Q158" s="452" t="s">
        <v>282</v>
      </c>
      <c r="R158" s="452" t="s">
        <v>282</v>
      </c>
      <c r="S158" s="452" t="s">
        <v>282</v>
      </c>
      <c r="T158" s="452" t="s">
        <v>282</v>
      </c>
      <c r="U158" s="452" t="s">
        <v>282</v>
      </c>
      <c r="V158" s="452" t="s">
        <v>282</v>
      </c>
      <c r="W158" s="452" t="s">
        <v>282</v>
      </c>
      <c r="X158" s="452" t="s">
        <v>282</v>
      </c>
      <c r="Y158" s="452" t="s">
        <v>282</v>
      </c>
      <c r="Z158" s="452" t="s">
        <v>282</v>
      </c>
      <c r="AA158" s="452" t="s">
        <v>282</v>
      </c>
      <c r="AB158" s="452" t="s">
        <v>282</v>
      </c>
      <c r="AC158" s="452" t="s">
        <v>282</v>
      </c>
      <c r="AD158" s="457">
        <v>44.8</v>
      </c>
      <c r="AE158" s="362">
        <v>44.4</v>
      </c>
      <c r="AF158" s="362">
        <v>46.4</v>
      </c>
      <c r="AG158" s="373">
        <v>50.7</v>
      </c>
      <c r="AH158" s="362">
        <v>47.6</v>
      </c>
    </row>
    <row r="159" spans="1:34" x14ac:dyDescent="0.2">
      <c r="A159" s="527" t="s">
        <v>174</v>
      </c>
      <c r="B159" s="452" t="s">
        <v>282</v>
      </c>
      <c r="C159" s="452" t="s">
        <v>282</v>
      </c>
      <c r="D159" s="452" t="s">
        <v>282</v>
      </c>
      <c r="E159" s="452" t="s">
        <v>282</v>
      </c>
      <c r="F159" s="452" t="s">
        <v>282</v>
      </c>
      <c r="G159" s="452" t="s">
        <v>282</v>
      </c>
      <c r="H159" s="452" t="s">
        <v>282</v>
      </c>
      <c r="I159" s="452" t="s">
        <v>282</v>
      </c>
      <c r="J159" s="452" t="s">
        <v>282</v>
      </c>
      <c r="K159" s="452" t="s">
        <v>282</v>
      </c>
      <c r="L159" s="452" t="s">
        <v>282</v>
      </c>
      <c r="M159" s="452" t="s">
        <v>282</v>
      </c>
      <c r="N159" s="452" t="s">
        <v>282</v>
      </c>
      <c r="O159" s="452" t="s">
        <v>282</v>
      </c>
      <c r="P159" s="452" t="s">
        <v>282</v>
      </c>
      <c r="Q159" s="452" t="s">
        <v>282</v>
      </c>
      <c r="R159" s="452" t="s">
        <v>282</v>
      </c>
      <c r="S159" s="452" t="s">
        <v>282</v>
      </c>
      <c r="T159" s="452" t="s">
        <v>282</v>
      </c>
      <c r="U159" s="452" t="s">
        <v>282</v>
      </c>
      <c r="V159" s="452" t="s">
        <v>282</v>
      </c>
      <c r="W159" s="452" t="s">
        <v>282</v>
      </c>
      <c r="X159" s="452" t="s">
        <v>282</v>
      </c>
      <c r="Y159" s="452" t="s">
        <v>282</v>
      </c>
      <c r="Z159" s="452" t="s">
        <v>282</v>
      </c>
      <c r="AA159" s="452" t="s">
        <v>282</v>
      </c>
      <c r="AB159" s="452" t="s">
        <v>282</v>
      </c>
      <c r="AC159" s="452" t="s">
        <v>282</v>
      </c>
      <c r="AD159" s="457">
        <v>61.3</v>
      </c>
      <c r="AE159" s="362">
        <v>62.5</v>
      </c>
      <c r="AF159" s="362">
        <v>64.900000000000006</v>
      </c>
      <c r="AG159" s="373">
        <v>65.7</v>
      </c>
      <c r="AH159" s="362">
        <v>66.400000000000006</v>
      </c>
    </row>
    <row r="160" spans="1:34" s="532" customFormat="1" x14ac:dyDescent="0.2">
      <c r="A160" s="515"/>
      <c r="B160" s="520"/>
      <c r="C160" s="520"/>
      <c r="D160" s="520"/>
      <c r="E160" s="520"/>
      <c r="F160" s="520"/>
      <c r="G160" s="520"/>
      <c r="H160" s="520"/>
      <c r="I160" s="520"/>
      <c r="J160" s="520"/>
      <c r="K160" s="520"/>
      <c r="L160" s="521"/>
      <c r="M160" s="520"/>
      <c r="N160" s="520"/>
      <c r="O160" s="520"/>
      <c r="P160" s="520"/>
      <c r="Q160" s="520"/>
      <c r="R160" s="520"/>
      <c r="S160" s="520"/>
      <c r="T160" s="520"/>
      <c r="U160" s="520"/>
      <c r="V160" s="520"/>
      <c r="W160" s="520"/>
      <c r="X160" s="520"/>
      <c r="Y160" s="520"/>
      <c r="Z160" s="522"/>
      <c r="AA160" s="522"/>
      <c r="AB160" s="522"/>
      <c r="AC160" s="522"/>
    </row>
    <row r="161" spans="1:34" s="532" customFormat="1" ht="12.75" x14ac:dyDescent="0.2">
      <c r="L161" s="533"/>
      <c r="Z161" s="25"/>
      <c r="AC161" s="25"/>
    </row>
    <row r="162" spans="1:34" s="532" customFormat="1" x14ac:dyDescent="0.2">
      <c r="L162" s="533"/>
    </row>
    <row r="163" spans="1:34" s="532" customFormat="1" x14ac:dyDescent="0.2">
      <c r="L163" s="533"/>
    </row>
    <row r="164" spans="1:34" ht="26.25" customHeight="1" x14ac:dyDescent="0.2">
      <c r="A164" s="600" t="s">
        <v>254</v>
      </c>
      <c r="B164" s="600"/>
      <c r="C164" s="600"/>
      <c r="D164" s="600"/>
      <c r="E164" s="600"/>
      <c r="F164" s="600"/>
      <c r="G164" s="600"/>
      <c r="H164" s="600"/>
      <c r="I164" s="600"/>
      <c r="J164" s="600"/>
      <c r="K164" s="600"/>
      <c r="L164" s="600"/>
      <c r="M164" s="600"/>
      <c r="N164" s="600"/>
      <c r="O164" s="600"/>
      <c r="P164" s="600"/>
      <c r="Q164" s="600"/>
      <c r="R164" s="600"/>
      <c r="S164" s="600"/>
      <c r="T164" s="600"/>
      <c r="U164" s="600"/>
      <c r="V164" s="600"/>
      <c r="W164" s="600"/>
      <c r="X164" s="600"/>
      <c r="Y164" s="600"/>
      <c r="Z164" s="600"/>
      <c r="AA164" s="600"/>
      <c r="AB164" s="600"/>
      <c r="AC164" s="600"/>
      <c r="AD164" s="600"/>
      <c r="AE164" s="600"/>
      <c r="AF164" s="600"/>
      <c r="AG164" s="600"/>
      <c r="AH164" s="600"/>
    </row>
    <row r="165" spans="1:34" ht="25.5" customHeight="1" x14ac:dyDescent="0.2">
      <c r="A165" s="599"/>
      <c r="B165" s="344" t="s">
        <v>67</v>
      </c>
      <c r="C165" s="344" t="s">
        <v>68</v>
      </c>
      <c r="D165" s="344" t="s">
        <v>69</v>
      </c>
      <c r="E165" s="344" t="s">
        <v>70</v>
      </c>
      <c r="F165" s="344" t="s">
        <v>72</v>
      </c>
      <c r="G165" s="344" t="s">
        <v>73</v>
      </c>
      <c r="H165" s="344" t="s">
        <v>74</v>
      </c>
      <c r="I165" s="344" t="s">
        <v>71</v>
      </c>
      <c r="J165" s="344" t="s">
        <v>59</v>
      </c>
      <c r="K165" s="344" t="s">
        <v>60</v>
      </c>
      <c r="L165" s="344" t="s">
        <v>61</v>
      </c>
      <c r="M165" s="344" t="s">
        <v>62</v>
      </c>
      <c r="N165" s="344" t="s">
        <v>63</v>
      </c>
      <c r="O165" s="344" t="s">
        <v>64</v>
      </c>
      <c r="P165" s="344" t="s">
        <v>65</v>
      </c>
      <c r="Q165" s="344" t="s">
        <v>66</v>
      </c>
      <c r="R165" s="344" t="s">
        <v>256</v>
      </c>
      <c r="S165" s="344" t="s">
        <v>257</v>
      </c>
      <c r="T165" s="344" t="s">
        <v>42</v>
      </c>
      <c r="U165" s="344" t="s">
        <v>45</v>
      </c>
      <c r="V165" s="344" t="s">
        <v>52</v>
      </c>
      <c r="W165" s="344" t="s">
        <v>53</v>
      </c>
      <c r="X165" s="344" t="s">
        <v>56</v>
      </c>
      <c r="Y165" s="344" t="s">
        <v>75</v>
      </c>
      <c r="Z165" s="344" t="s">
        <v>281</v>
      </c>
      <c r="AA165" s="344" t="s">
        <v>283</v>
      </c>
      <c r="AB165" s="344" t="s">
        <v>286</v>
      </c>
      <c r="AC165" s="344" t="s">
        <v>287</v>
      </c>
      <c r="AD165" s="344" t="s">
        <v>288</v>
      </c>
      <c r="AE165" s="547" t="s">
        <v>288</v>
      </c>
      <c r="AF165" s="547" t="s">
        <v>338</v>
      </c>
      <c r="AG165" s="547" t="s">
        <v>340</v>
      </c>
      <c r="AH165" s="344" t="s">
        <v>341</v>
      </c>
    </row>
    <row r="166" spans="1:34" x14ac:dyDescent="0.2">
      <c r="A166" s="599"/>
      <c r="B166" s="345" t="s">
        <v>1</v>
      </c>
      <c r="C166" s="345" t="s">
        <v>1</v>
      </c>
      <c r="D166" s="345" t="s">
        <v>1</v>
      </c>
      <c r="E166" s="345" t="s">
        <v>1</v>
      </c>
      <c r="F166" s="345" t="s">
        <v>1</v>
      </c>
      <c r="G166" s="345" t="s">
        <v>1</v>
      </c>
      <c r="H166" s="345" t="s">
        <v>1</v>
      </c>
      <c r="I166" s="345" t="s">
        <v>1</v>
      </c>
      <c r="J166" s="345" t="s">
        <v>1</v>
      </c>
      <c r="K166" s="345" t="s">
        <v>1</v>
      </c>
      <c r="L166" s="345" t="s">
        <v>1</v>
      </c>
      <c r="M166" s="345" t="s">
        <v>1</v>
      </c>
      <c r="N166" s="345" t="s">
        <v>1</v>
      </c>
      <c r="O166" s="345" t="s">
        <v>1</v>
      </c>
      <c r="P166" s="345" t="s">
        <v>1</v>
      </c>
      <c r="Q166" s="345" t="s">
        <v>1</v>
      </c>
      <c r="R166" s="345" t="s">
        <v>1</v>
      </c>
      <c r="S166" s="345" t="s">
        <v>1</v>
      </c>
      <c r="T166" s="345" t="s">
        <v>1</v>
      </c>
      <c r="U166" s="345" t="s">
        <v>1</v>
      </c>
      <c r="V166" s="345" t="s">
        <v>1</v>
      </c>
      <c r="W166" s="345" t="s">
        <v>1</v>
      </c>
      <c r="X166" s="345" t="s">
        <v>1</v>
      </c>
      <c r="Y166" s="345" t="s">
        <v>1</v>
      </c>
      <c r="Z166" s="345" t="s">
        <v>1</v>
      </c>
      <c r="AA166" s="345" t="s">
        <v>1</v>
      </c>
      <c r="AB166" s="345" t="s">
        <v>1</v>
      </c>
      <c r="AC166" s="345" t="s">
        <v>1</v>
      </c>
      <c r="AD166" s="345" t="s">
        <v>1</v>
      </c>
      <c r="AE166" s="518" t="s">
        <v>1</v>
      </c>
      <c r="AF166" s="518" t="s">
        <v>1</v>
      </c>
      <c r="AG166" s="518" t="s">
        <v>1</v>
      </c>
      <c r="AH166" s="345" t="s">
        <v>1</v>
      </c>
    </row>
    <row r="167" spans="1:34" x14ac:dyDescent="0.2">
      <c r="A167" s="529"/>
      <c r="B167" s="423"/>
      <c r="C167" s="423"/>
      <c r="D167" s="423"/>
      <c r="E167" s="423"/>
      <c r="F167" s="423"/>
      <c r="G167" s="423"/>
      <c r="H167" s="423"/>
      <c r="I167" s="423"/>
      <c r="J167" s="423"/>
      <c r="K167" s="423"/>
      <c r="L167" s="345"/>
      <c r="M167" s="423"/>
      <c r="N167" s="423"/>
      <c r="O167" s="423"/>
      <c r="P167" s="423"/>
      <c r="Q167" s="423"/>
      <c r="R167" s="423"/>
      <c r="S167" s="423"/>
      <c r="T167" s="423"/>
      <c r="U167" s="423"/>
      <c r="V167" s="423"/>
      <c r="W167" s="423"/>
      <c r="X167" s="423"/>
      <c r="Y167" s="423"/>
      <c r="Z167" s="345"/>
      <c r="AA167" s="345"/>
      <c r="AB167" s="345"/>
      <c r="AC167" s="423"/>
      <c r="AD167" s="341"/>
      <c r="AE167" s="551"/>
      <c r="AF167" s="341"/>
      <c r="AG167" s="518"/>
      <c r="AH167" s="345"/>
    </row>
    <row r="168" spans="1:34" s="7" customFormat="1" x14ac:dyDescent="0.2">
      <c r="A168" s="528" t="s">
        <v>19</v>
      </c>
      <c r="B168" s="524"/>
      <c r="C168" s="531"/>
      <c r="D168" s="531"/>
      <c r="E168" s="531"/>
      <c r="F168" s="531"/>
      <c r="G168" s="531"/>
      <c r="H168" s="524"/>
      <c r="I168" s="524"/>
      <c r="J168" s="524"/>
      <c r="K168" s="524"/>
      <c r="L168" s="345"/>
      <c r="M168" s="524"/>
      <c r="N168" s="524"/>
      <c r="O168" s="531"/>
      <c r="P168" s="531"/>
      <c r="Q168" s="531"/>
      <c r="R168" s="531"/>
      <c r="S168" s="531"/>
      <c r="T168" s="524"/>
      <c r="U168" s="524"/>
      <c r="V168" s="524"/>
      <c r="W168" s="524"/>
      <c r="X168" s="524"/>
      <c r="Y168" s="524"/>
      <c r="Z168" s="345"/>
      <c r="AA168" s="345"/>
      <c r="AB168" s="345"/>
      <c r="AC168" s="345"/>
      <c r="AD168" s="345"/>
      <c r="AE168" s="420"/>
      <c r="AF168" s="526"/>
      <c r="AG168" s="518"/>
      <c r="AH168" s="552" t="s">
        <v>339</v>
      </c>
    </row>
    <row r="169" spans="1:34" s="7" customFormat="1" x14ac:dyDescent="0.2">
      <c r="A169" s="528" t="s">
        <v>166</v>
      </c>
      <c r="B169" s="343">
        <v>5992.8938352184323</v>
      </c>
      <c r="C169" s="343">
        <v>6016.3400396853658</v>
      </c>
      <c r="D169" s="343">
        <v>6040.5790896123099</v>
      </c>
      <c r="E169" s="343">
        <v>6065.1018669267787</v>
      </c>
      <c r="F169" s="343">
        <v>6089.6526376494003</v>
      </c>
      <c r="G169" s="343">
        <v>6114.3333385715559</v>
      </c>
      <c r="H169" s="343">
        <v>6139.2090631702595</v>
      </c>
      <c r="I169" s="343">
        <v>6163.7415470688029</v>
      </c>
      <c r="J169" s="343">
        <v>6188.2545302367844</v>
      </c>
      <c r="K169" s="343">
        <v>6212.8496263568832</v>
      </c>
      <c r="L169" s="346">
        <v>6237.6189112340089</v>
      </c>
      <c r="M169" s="343">
        <v>6262.0659307564747</v>
      </c>
      <c r="N169" s="343">
        <v>6286.498502737265</v>
      </c>
      <c r="O169" s="343">
        <v>6311.0178813989596</v>
      </c>
      <c r="P169" s="343">
        <v>6335.6281701149328</v>
      </c>
      <c r="Q169" s="343">
        <v>6359.8534124811231</v>
      </c>
      <c r="R169" s="343">
        <v>6384.0923418182101</v>
      </c>
      <c r="S169" s="343">
        <v>6408.4460508449165</v>
      </c>
      <c r="T169" s="343">
        <v>6432.4650222069704</v>
      </c>
      <c r="U169" s="343">
        <v>6455.6867854786578</v>
      </c>
      <c r="V169" s="343">
        <v>6478.9525997659985</v>
      </c>
      <c r="W169" s="343">
        <v>6502.3599221660179</v>
      </c>
      <c r="X169" s="343">
        <v>6526.7070539407287</v>
      </c>
      <c r="Y169" s="343">
        <v>6549.1200785824776</v>
      </c>
      <c r="Z169" s="346">
        <v>6572.3619552449682</v>
      </c>
      <c r="AA169" s="452">
        <v>6595.7336509230536</v>
      </c>
      <c r="AB169" s="452">
        <v>6619.4515879973633</v>
      </c>
      <c r="AC169" s="346">
        <v>6643.0149878647462</v>
      </c>
      <c r="AD169" s="452">
        <v>6666.5837543194484</v>
      </c>
      <c r="AE169" s="420">
        <v>6690.2557228761607</v>
      </c>
      <c r="AF169" s="420">
        <v>6714.7069076772759</v>
      </c>
      <c r="AG169" s="452">
        <v>6739.4435465126962</v>
      </c>
      <c r="AH169" s="420">
        <v>6757.2434158973902</v>
      </c>
    </row>
    <row r="170" spans="1:34" s="7" customFormat="1" x14ac:dyDescent="0.2">
      <c r="A170" s="528" t="s">
        <v>167</v>
      </c>
      <c r="B170" s="343">
        <v>3256.7745689450153</v>
      </c>
      <c r="C170" s="343">
        <v>3280.4238287747999</v>
      </c>
      <c r="D170" s="343">
        <v>3246.913204385582</v>
      </c>
      <c r="E170" s="343">
        <v>3249.3425095839798</v>
      </c>
      <c r="F170" s="343">
        <v>3193.8852907048304</v>
      </c>
      <c r="G170" s="343">
        <v>2994.4322582467044</v>
      </c>
      <c r="H170" s="343">
        <v>2979.2873054615479</v>
      </c>
      <c r="I170" s="343">
        <v>2944.4572576012361</v>
      </c>
      <c r="J170" s="343">
        <v>2947.6351282142523</v>
      </c>
      <c r="K170" s="343">
        <v>2937.4399269922424</v>
      </c>
      <c r="L170" s="346">
        <v>2853.4913500676321</v>
      </c>
      <c r="M170" s="343">
        <v>2912.5417964850467</v>
      </c>
      <c r="N170" s="343">
        <v>2915.4276922578788</v>
      </c>
      <c r="O170" s="343">
        <v>2999.9960017444378</v>
      </c>
      <c r="P170" s="343">
        <v>2972.6165296982813</v>
      </c>
      <c r="Q170" s="343">
        <v>3046.5260049019325</v>
      </c>
      <c r="R170" s="343">
        <v>3026.981955147493</v>
      </c>
      <c r="S170" s="343">
        <v>3008.8284092814893</v>
      </c>
      <c r="T170" s="343">
        <v>3073.5831491293279</v>
      </c>
      <c r="U170" s="343">
        <v>3072.7982912746961</v>
      </c>
      <c r="V170" s="343">
        <v>3049.1564738227016</v>
      </c>
      <c r="W170" s="343">
        <v>3135.9714938354787</v>
      </c>
      <c r="X170" s="343">
        <v>3235.234567686558</v>
      </c>
      <c r="Y170" s="343">
        <v>3154.1188617647317</v>
      </c>
      <c r="Z170" s="346">
        <v>3186.0218525657201</v>
      </c>
      <c r="AA170" s="452">
        <v>3249.1706435798642</v>
      </c>
      <c r="AB170" s="452">
        <v>3187.1758288457854</v>
      </c>
      <c r="AC170" s="346">
        <v>3182.6853166367951</v>
      </c>
      <c r="AD170" s="452">
        <v>3329.7743336148765</v>
      </c>
      <c r="AE170" s="420">
        <v>3208.8830800675873</v>
      </c>
      <c r="AF170" s="420">
        <v>3237.17148007892</v>
      </c>
      <c r="AG170" s="420">
        <v>3181.4131941969322</v>
      </c>
      <c r="AH170" s="420">
        <v>3240.7138947106228</v>
      </c>
    </row>
    <row r="171" spans="1:34" x14ac:dyDescent="0.2">
      <c r="A171" s="523" t="s">
        <v>168</v>
      </c>
      <c r="B171" s="342">
        <v>2524.966035980211</v>
      </c>
      <c r="C171" s="342">
        <v>2560.4056860297296</v>
      </c>
      <c r="D171" s="342">
        <v>2541.4360967707466</v>
      </c>
      <c r="E171" s="342">
        <v>2583.7361870010554</v>
      </c>
      <c r="F171" s="342">
        <v>2489.6168434185101</v>
      </c>
      <c r="G171" s="342">
        <v>2429.6110569390307</v>
      </c>
      <c r="H171" s="342">
        <v>2432.836467190335</v>
      </c>
      <c r="I171" s="342">
        <v>2386.2732427640258</v>
      </c>
      <c r="J171" s="342">
        <v>2385.4093867999154</v>
      </c>
      <c r="K171" s="342">
        <v>2332.2481223535833</v>
      </c>
      <c r="L171" s="347">
        <v>2295.6800389384284</v>
      </c>
      <c r="M171" s="342">
        <v>2347.6139130478823</v>
      </c>
      <c r="N171" s="342">
        <v>2337.0923801797339</v>
      </c>
      <c r="O171" s="342">
        <v>2399.1642583122862</v>
      </c>
      <c r="P171" s="342">
        <v>2416.5385324923818</v>
      </c>
      <c r="Q171" s="342">
        <v>2472.817899688845</v>
      </c>
      <c r="R171" s="342">
        <v>2423.0540110219563</v>
      </c>
      <c r="S171" s="342">
        <v>2429.3314131857333</v>
      </c>
      <c r="T171" s="342">
        <v>2441.1603981716089</v>
      </c>
      <c r="U171" s="342">
        <v>2399.0996071533305</v>
      </c>
      <c r="V171" s="342">
        <v>2424.1121848174539</v>
      </c>
      <c r="W171" s="342">
        <v>2439.5922879315326</v>
      </c>
      <c r="X171" s="342">
        <v>2569.1682808463306</v>
      </c>
      <c r="Y171" s="342">
        <v>2527.1365347019341</v>
      </c>
      <c r="Z171" s="347">
        <v>2527.0473673472702</v>
      </c>
      <c r="AA171" s="354">
        <v>2480.494702862939</v>
      </c>
      <c r="AB171" s="354">
        <v>2419.1034267207547</v>
      </c>
      <c r="AC171" s="347">
        <v>2519.6795638279887</v>
      </c>
      <c r="AD171" s="354">
        <v>2545.6051083364123</v>
      </c>
      <c r="AE171" s="419">
        <v>2555.529242359949</v>
      </c>
      <c r="AF171" s="419">
        <v>2572.9417108092407</v>
      </c>
      <c r="AG171" s="419">
        <v>2529.4854553860732</v>
      </c>
      <c r="AH171" s="419">
        <v>2488.4843210956269</v>
      </c>
    </row>
    <row r="172" spans="1:34" x14ac:dyDescent="0.2">
      <c r="A172" s="523" t="s">
        <v>169</v>
      </c>
      <c r="B172" s="342">
        <v>731.80853296479802</v>
      </c>
      <c r="C172" s="342">
        <v>720.01814274507501</v>
      </c>
      <c r="D172" s="342">
        <v>705.47710761482983</v>
      </c>
      <c r="E172" s="342">
        <v>665.60632258291901</v>
      </c>
      <c r="F172" s="342">
        <v>704.26844728632659</v>
      </c>
      <c r="G172" s="342">
        <v>564.82120130768169</v>
      </c>
      <c r="H172" s="342">
        <v>546.45083827121982</v>
      </c>
      <c r="I172" s="342">
        <v>558.18401483719754</v>
      </c>
      <c r="J172" s="342">
        <v>562.22574141434291</v>
      </c>
      <c r="K172" s="342">
        <v>605.19180463864939</v>
      </c>
      <c r="L172" s="347">
        <v>557.81131112920082</v>
      </c>
      <c r="M172" s="342">
        <v>564.92788343717098</v>
      </c>
      <c r="N172" s="342">
        <v>578.33531207813951</v>
      </c>
      <c r="O172" s="342">
        <v>600.83174343214375</v>
      </c>
      <c r="P172" s="342">
        <v>556.07799720589639</v>
      </c>
      <c r="Q172" s="342">
        <v>573.7081052130909</v>
      </c>
      <c r="R172" s="342">
        <v>603.92794412553371</v>
      </c>
      <c r="S172" s="342">
        <v>579.49699609574884</v>
      </c>
      <c r="T172" s="342">
        <v>632.42275095771902</v>
      </c>
      <c r="U172" s="342">
        <v>673.69868412136771</v>
      </c>
      <c r="V172" s="342">
        <v>625.04428900524942</v>
      </c>
      <c r="W172" s="342">
        <v>696.3792059039439</v>
      </c>
      <c r="X172" s="342">
        <v>666.06628684023826</v>
      </c>
      <c r="Y172" s="342">
        <v>626.98232706279146</v>
      </c>
      <c r="Z172" s="347">
        <v>658.97448521843978</v>
      </c>
      <c r="AA172" s="354">
        <v>768.67594071693725</v>
      </c>
      <c r="AB172" s="354">
        <v>768.07240212503609</v>
      </c>
      <c r="AC172" s="347">
        <v>663.00575280880946</v>
      </c>
      <c r="AD172" s="354">
        <v>784.16922527845804</v>
      </c>
      <c r="AE172" s="419">
        <v>653.35383770764054</v>
      </c>
      <c r="AF172" s="419">
        <v>664.22976926968636</v>
      </c>
      <c r="AG172" s="419">
        <v>651.92773881085066</v>
      </c>
      <c r="AH172" s="419">
        <v>752.22957361499255</v>
      </c>
    </row>
    <row r="173" spans="1:34" x14ac:dyDescent="0.2">
      <c r="A173" s="523" t="s">
        <v>170</v>
      </c>
      <c r="B173" s="342">
        <v>2736.1192662734461</v>
      </c>
      <c r="C173" s="342">
        <v>2735.9162109105414</v>
      </c>
      <c r="D173" s="342">
        <v>2793.6658852267292</v>
      </c>
      <c r="E173" s="342">
        <v>2815.7593573428239</v>
      </c>
      <c r="F173" s="342">
        <v>2895.7673469445817</v>
      </c>
      <c r="G173" s="342">
        <v>3119.9010803248061</v>
      </c>
      <c r="H173" s="342">
        <v>3159.9217577087188</v>
      </c>
      <c r="I173" s="342">
        <v>3219.2842894676201</v>
      </c>
      <c r="J173" s="342">
        <v>3240.6194020225257</v>
      </c>
      <c r="K173" s="342">
        <v>3275.4096993646294</v>
      </c>
      <c r="L173" s="347">
        <v>3384.1275611663264</v>
      </c>
      <c r="M173" s="342">
        <v>3349.5241342714016</v>
      </c>
      <c r="N173" s="342">
        <v>3371.070810479388</v>
      </c>
      <c r="O173" s="342">
        <v>3311.0218796545209</v>
      </c>
      <c r="P173" s="342">
        <v>3363.0116404165865</v>
      </c>
      <c r="Q173" s="342">
        <v>3313.3274075791669</v>
      </c>
      <c r="R173" s="342">
        <v>3357.1103866706544</v>
      </c>
      <c r="S173" s="342">
        <v>3399.6176415634923</v>
      </c>
      <c r="T173" s="342">
        <v>3358.881873077632</v>
      </c>
      <c r="U173" s="342">
        <v>3382.8884942039699</v>
      </c>
      <c r="V173" s="342">
        <v>3429.7961259432827</v>
      </c>
      <c r="W173" s="342">
        <v>3366.3884283304778</v>
      </c>
      <c r="X173" s="342">
        <v>3291.4724862541684</v>
      </c>
      <c r="Y173" s="342">
        <v>3395.0012168177914</v>
      </c>
      <c r="Z173" s="347">
        <v>3386.3401026792258</v>
      </c>
      <c r="AA173" s="354">
        <v>3346.563007343173</v>
      </c>
      <c r="AB173" s="354">
        <v>3432.2757591515615</v>
      </c>
      <c r="AC173" s="347">
        <v>3460.3296712278679</v>
      </c>
      <c r="AD173" s="354">
        <v>3336.8094207045538</v>
      </c>
      <c r="AE173" s="419">
        <v>3481.3726428085542</v>
      </c>
      <c r="AF173" s="419">
        <v>3477.5354275983673</v>
      </c>
      <c r="AG173" s="419">
        <v>3558.0303523157877</v>
      </c>
      <c r="AH173" s="419">
        <v>3516.5295211867715</v>
      </c>
    </row>
    <row r="174" spans="1:34" x14ac:dyDescent="0.2">
      <c r="A174" s="523" t="s">
        <v>179</v>
      </c>
      <c r="B174" s="342">
        <v>178.65846265963114</v>
      </c>
      <c r="C174" s="342">
        <v>164.65967599199186</v>
      </c>
      <c r="D174" s="342">
        <v>201.23916480498207</v>
      </c>
      <c r="E174" s="342">
        <v>215.33395023255719</v>
      </c>
      <c r="F174" s="342">
        <v>259.54932590748177</v>
      </c>
      <c r="G174" s="342">
        <v>436.04199484432701</v>
      </c>
      <c r="H174" s="342">
        <v>462.78390124963965</v>
      </c>
      <c r="I174" s="342">
        <v>435.32806876667934</v>
      </c>
      <c r="J174" s="342">
        <v>470.50115894723393</v>
      </c>
      <c r="K174" s="342">
        <v>478.3730100001099</v>
      </c>
      <c r="L174" s="347">
        <v>526.97519227242401</v>
      </c>
      <c r="M174" s="342">
        <v>498.95878910167124</v>
      </c>
      <c r="N174" s="342">
        <v>547.6861525165267</v>
      </c>
      <c r="O174" s="342">
        <v>555.28520742086437</v>
      </c>
      <c r="P174" s="342">
        <v>507.77888126845335</v>
      </c>
      <c r="Q174" s="342">
        <v>503.57357580846468</v>
      </c>
      <c r="R174" s="342">
        <v>547.92111754144173</v>
      </c>
      <c r="S174" s="342">
        <v>555.68199686550975</v>
      </c>
      <c r="T174" s="342">
        <v>533.98010523100857</v>
      </c>
      <c r="U174" s="342">
        <v>553.17827111506119</v>
      </c>
      <c r="V174" s="342">
        <v>544.46160770456731</v>
      </c>
      <c r="W174" s="342">
        <v>572.63282341687079</v>
      </c>
      <c r="X174" s="342">
        <v>541.41814527841689</v>
      </c>
      <c r="Y174" s="342">
        <v>573.14314716707975</v>
      </c>
      <c r="Z174" s="347">
        <v>620.02758188393636</v>
      </c>
      <c r="AA174" s="354">
        <v>614.53756937274238</v>
      </c>
      <c r="AB174" s="354">
        <v>638.02027625224446</v>
      </c>
      <c r="AC174" s="347">
        <v>616.48908034288468</v>
      </c>
      <c r="AD174" s="354">
        <v>562.33051045747209</v>
      </c>
      <c r="AE174" s="419">
        <v>598.16880448732718</v>
      </c>
      <c r="AF174" s="419">
        <v>566.57611556800339</v>
      </c>
      <c r="AG174" s="419">
        <v>607.92439918428249</v>
      </c>
      <c r="AH174" s="419">
        <v>635.98351250094061</v>
      </c>
    </row>
    <row r="175" spans="1:34" x14ac:dyDescent="0.2">
      <c r="A175" s="523" t="s">
        <v>180</v>
      </c>
      <c r="B175" s="342">
        <v>2557.4608036138111</v>
      </c>
      <c r="C175" s="342">
        <v>2571.256534918552</v>
      </c>
      <c r="D175" s="342">
        <v>2592.4267204217526</v>
      </c>
      <c r="E175" s="342">
        <v>2600.4254071102623</v>
      </c>
      <c r="F175" s="342">
        <v>2636.2180210371057</v>
      </c>
      <c r="G175" s="342">
        <v>2683.8590854804811</v>
      </c>
      <c r="H175" s="342">
        <v>2697.1378564590882</v>
      </c>
      <c r="I175" s="342">
        <v>2783.9562207009394</v>
      </c>
      <c r="J175" s="342">
        <v>2770.118243075286</v>
      </c>
      <c r="K175" s="342">
        <v>2797.0366893645187</v>
      </c>
      <c r="L175" s="347">
        <v>2857.1523688939028</v>
      </c>
      <c r="M175" s="342">
        <v>2850.5653451697267</v>
      </c>
      <c r="N175" s="342">
        <v>2823.3846579628662</v>
      </c>
      <c r="O175" s="342">
        <v>2755.7366722336565</v>
      </c>
      <c r="P175" s="342">
        <v>2855.2327591481312</v>
      </c>
      <c r="Q175" s="342">
        <v>2809.7538317707044</v>
      </c>
      <c r="R175" s="342">
        <v>2809.1892691292041</v>
      </c>
      <c r="S175" s="342">
        <v>2843.935644697975</v>
      </c>
      <c r="T175" s="342">
        <v>2824.9017678466321</v>
      </c>
      <c r="U175" s="342">
        <v>2829.7102230889054</v>
      </c>
      <c r="V175" s="342">
        <v>2885.3345182387229</v>
      </c>
      <c r="W175" s="342">
        <v>2793.7556049135974</v>
      </c>
      <c r="X175" s="342">
        <v>2750.0543409757383</v>
      </c>
      <c r="Y175" s="342">
        <v>2821.8580696507101</v>
      </c>
      <c r="Z175" s="347">
        <v>2766.312520795288</v>
      </c>
      <c r="AA175" s="354">
        <v>2732.0254379704375</v>
      </c>
      <c r="AB175" s="354">
        <v>2794.2554828993125</v>
      </c>
      <c r="AC175" s="347">
        <v>2843.8405908850013</v>
      </c>
      <c r="AD175" s="354">
        <v>2774.4789102470932</v>
      </c>
      <c r="AE175" s="419">
        <v>2883.2038383212307</v>
      </c>
      <c r="AF175" s="419">
        <v>2910.9593120303712</v>
      </c>
      <c r="AG175" s="419">
        <v>2950.1059531315036</v>
      </c>
      <c r="AH175" s="419">
        <v>2880.5460086858211</v>
      </c>
    </row>
    <row r="176" spans="1:34" x14ac:dyDescent="0.2">
      <c r="A176" s="528" t="s">
        <v>171</v>
      </c>
      <c r="B176" s="34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7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7"/>
      <c r="AB176" s="354"/>
      <c r="AC176" s="347"/>
      <c r="AD176" s="354"/>
      <c r="AE176" s="419"/>
      <c r="AF176" s="420" t="s">
        <v>339</v>
      </c>
      <c r="AG176" s="419"/>
      <c r="AH176" s="531" t="s">
        <v>339</v>
      </c>
    </row>
    <row r="177" spans="1:34" x14ac:dyDescent="0.2">
      <c r="A177" s="523" t="s">
        <v>172</v>
      </c>
      <c r="B177" s="373">
        <v>22.5</v>
      </c>
      <c r="C177" s="373">
        <v>21.9</v>
      </c>
      <c r="D177" s="373">
        <v>21.7</v>
      </c>
      <c r="E177" s="373">
        <v>20.5</v>
      </c>
      <c r="F177" s="373">
        <v>22.1</v>
      </c>
      <c r="G177" s="373">
        <v>18.899999999999999</v>
      </c>
      <c r="H177" s="373">
        <v>18.3</v>
      </c>
      <c r="I177" s="373">
        <v>19</v>
      </c>
      <c r="J177" s="373">
        <v>19.100000000000001</v>
      </c>
      <c r="K177" s="373">
        <v>20.6</v>
      </c>
      <c r="L177" s="353">
        <v>19.5</v>
      </c>
      <c r="M177" s="373">
        <v>19.399999999999999</v>
      </c>
      <c r="N177" s="373">
        <v>19.8</v>
      </c>
      <c r="O177" s="373">
        <v>20</v>
      </c>
      <c r="P177" s="373">
        <v>18.7</v>
      </c>
      <c r="Q177" s="373">
        <v>18.8</v>
      </c>
      <c r="R177" s="373">
        <v>20</v>
      </c>
      <c r="S177" s="373">
        <v>19.3</v>
      </c>
      <c r="T177" s="373">
        <v>20.6</v>
      </c>
      <c r="U177" s="373">
        <v>21.9</v>
      </c>
      <c r="V177" s="373">
        <v>20.5</v>
      </c>
      <c r="W177" s="373">
        <v>22.2</v>
      </c>
      <c r="X177" s="373">
        <v>20.6</v>
      </c>
      <c r="Y177" s="373">
        <v>19.899999999999999</v>
      </c>
      <c r="Z177" s="457">
        <v>20.7</v>
      </c>
      <c r="AA177" s="362">
        <v>23.7</v>
      </c>
      <c r="AB177" s="457">
        <v>24.1</v>
      </c>
      <c r="AC177" s="353">
        <v>20.8</v>
      </c>
      <c r="AD177" s="353">
        <v>23.6</v>
      </c>
      <c r="AE177" s="362">
        <v>20.399999999999999</v>
      </c>
      <c r="AF177" s="362">
        <v>20.5</v>
      </c>
      <c r="AG177" s="373">
        <v>20.5</v>
      </c>
      <c r="AH177" s="362">
        <v>23.2</v>
      </c>
    </row>
    <row r="178" spans="1:34" x14ac:dyDescent="0.2">
      <c r="A178" s="523" t="s">
        <v>173</v>
      </c>
      <c r="B178" s="373">
        <v>42.1</v>
      </c>
      <c r="C178" s="373">
        <v>42.6</v>
      </c>
      <c r="D178" s="373">
        <v>42.1</v>
      </c>
      <c r="E178" s="373">
        <v>42.6</v>
      </c>
      <c r="F178" s="373">
        <v>40.9</v>
      </c>
      <c r="G178" s="373">
        <v>39.700000000000003</v>
      </c>
      <c r="H178" s="373">
        <v>39.6</v>
      </c>
      <c r="I178" s="373">
        <v>38.700000000000003</v>
      </c>
      <c r="J178" s="373">
        <v>38.5</v>
      </c>
      <c r="K178" s="373">
        <v>37.5</v>
      </c>
      <c r="L178" s="353">
        <v>36.799999999999997</v>
      </c>
      <c r="M178" s="373">
        <v>37.5</v>
      </c>
      <c r="N178" s="373">
        <v>37.200000000000003</v>
      </c>
      <c r="O178" s="373">
        <v>38</v>
      </c>
      <c r="P178" s="373">
        <v>38.1</v>
      </c>
      <c r="Q178" s="373">
        <v>38.9</v>
      </c>
      <c r="R178" s="373">
        <v>38</v>
      </c>
      <c r="S178" s="373">
        <v>37.9</v>
      </c>
      <c r="T178" s="373">
        <v>38</v>
      </c>
      <c r="U178" s="373">
        <v>37.200000000000003</v>
      </c>
      <c r="V178" s="373">
        <v>37.4</v>
      </c>
      <c r="W178" s="373">
        <v>37.5</v>
      </c>
      <c r="X178" s="373">
        <v>39.4</v>
      </c>
      <c r="Y178" s="373">
        <v>38.6</v>
      </c>
      <c r="Z178" s="457">
        <v>38.4</v>
      </c>
      <c r="AA178" s="457">
        <v>37.6</v>
      </c>
      <c r="AB178" s="362">
        <v>36.5</v>
      </c>
      <c r="AC178" s="353">
        <v>37.9</v>
      </c>
      <c r="AD178" s="353">
        <v>38.200000000000003</v>
      </c>
      <c r="AE178" s="362">
        <v>38.200000000000003</v>
      </c>
      <c r="AF178" s="362">
        <v>38.299999999999997</v>
      </c>
      <c r="AG178" s="373">
        <v>37.5</v>
      </c>
      <c r="AH178" s="362">
        <v>36.799999999999997</v>
      </c>
    </row>
    <row r="179" spans="1:34" x14ac:dyDescent="0.2">
      <c r="A179" s="523" t="s">
        <v>174</v>
      </c>
      <c r="B179" s="373">
        <v>54.3</v>
      </c>
      <c r="C179" s="373">
        <v>54.5</v>
      </c>
      <c r="D179" s="373">
        <v>53.8</v>
      </c>
      <c r="E179" s="373">
        <v>53.6</v>
      </c>
      <c r="F179" s="373">
        <v>52.4</v>
      </c>
      <c r="G179" s="373">
        <v>49</v>
      </c>
      <c r="H179" s="373">
        <v>48.5</v>
      </c>
      <c r="I179" s="373">
        <v>47.8</v>
      </c>
      <c r="J179" s="373">
        <v>47.6</v>
      </c>
      <c r="K179" s="373">
        <v>47.3</v>
      </c>
      <c r="L179" s="353">
        <v>45.7</v>
      </c>
      <c r="M179" s="373">
        <v>46.5</v>
      </c>
      <c r="N179" s="373">
        <v>46.4</v>
      </c>
      <c r="O179" s="373">
        <v>47.5</v>
      </c>
      <c r="P179" s="373">
        <v>46.9</v>
      </c>
      <c r="Q179" s="373">
        <v>47.9</v>
      </c>
      <c r="R179" s="373">
        <v>47.4</v>
      </c>
      <c r="S179" s="373">
        <v>47</v>
      </c>
      <c r="T179" s="373">
        <v>47.8</v>
      </c>
      <c r="U179" s="373">
        <v>47.6</v>
      </c>
      <c r="V179" s="373">
        <v>47.1</v>
      </c>
      <c r="W179" s="373">
        <v>48.2</v>
      </c>
      <c r="X179" s="373">
        <v>49.6</v>
      </c>
      <c r="Y179" s="373">
        <v>48.2</v>
      </c>
      <c r="Z179" s="457">
        <v>48.5</v>
      </c>
      <c r="AA179" s="457">
        <v>49.3</v>
      </c>
      <c r="AB179" s="457">
        <v>48.1</v>
      </c>
      <c r="AC179" s="353">
        <v>47.9</v>
      </c>
      <c r="AD179" s="353">
        <v>49.9</v>
      </c>
      <c r="AE179" s="362">
        <v>48</v>
      </c>
      <c r="AF179" s="362">
        <v>48.2</v>
      </c>
      <c r="AG179" s="373">
        <v>47.2</v>
      </c>
      <c r="AH179" s="362">
        <v>48</v>
      </c>
    </row>
    <row r="180" spans="1:34" x14ac:dyDescent="0.2">
      <c r="A180" s="523"/>
      <c r="B180" s="524"/>
      <c r="C180" s="524"/>
      <c r="D180" s="524"/>
      <c r="E180" s="524"/>
      <c r="F180" s="524"/>
      <c r="G180" s="524"/>
      <c r="H180" s="524"/>
      <c r="I180" s="524"/>
      <c r="J180" s="524"/>
      <c r="K180" s="524"/>
      <c r="L180" s="347"/>
      <c r="M180" s="524"/>
      <c r="N180" s="524"/>
      <c r="O180" s="524"/>
      <c r="P180" s="524"/>
      <c r="Q180" s="524"/>
      <c r="R180" s="524"/>
      <c r="S180" s="524"/>
      <c r="T180" s="524"/>
      <c r="U180" s="524"/>
      <c r="V180" s="524"/>
      <c r="W180" s="524"/>
      <c r="X180" s="524"/>
      <c r="Y180" s="524"/>
      <c r="Z180" s="457"/>
      <c r="AA180" s="457"/>
      <c r="AB180" s="457"/>
      <c r="AC180" s="362"/>
      <c r="AD180" s="353"/>
      <c r="AE180" s="419"/>
      <c r="AF180" s="419"/>
      <c r="AG180" s="362"/>
      <c r="AH180" s="524"/>
    </row>
    <row r="181" spans="1:34" x14ac:dyDescent="0.2">
      <c r="A181" s="525" t="s">
        <v>296</v>
      </c>
      <c r="B181" s="524"/>
      <c r="C181" s="524"/>
      <c r="D181" s="524"/>
      <c r="E181" s="524"/>
      <c r="F181" s="524"/>
      <c r="G181" s="524"/>
      <c r="H181" s="524"/>
      <c r="I181" s="524"/>
      <c r="J181" s="524"/>
      <c r="K181" s="524"/>
      <c r="L181" s="347"/>
      <c r="M181" s="524"/>
      <c r="N181" s="524"/>
      <c r="O181" s="524"/>
      <c r="P181" s="524"/>
      <c r="Q181" s="524"/>
      <c r="R181" s="524"/>
      <c r="S181" s="524"/>
      <c r="T181" s="524"/>
      <c r="U181" s="524"/>
      <c r="V181" s="524"/>
      <c r="W181" s="524"/>
      <c r="X181" s="524"/>
      <c r="Y181" s="524"/>
      <c r="Z181" s="457"/>
      <c r="AA181" s="457"/>
      <c r="AB181" s="457"/>
      <c r="AC181" s="362"/>
      <c r="AD181" s="452"/>
      <c r="AE181" s="420"/>
      <c r="AF181" s="420" t="s">
        <v>339</v>
      </c>
      <c r="AG181" s="361"/>
      <c r="AH181" s="552" t="s">
        <v>339</v>
      </c>
    </row>
    <row r="182" spans="1:34" x14ac:dyDescent="0.2">
      <c r="A182" s="525" t="s">
        <v>166</v>
      </c>
      <c r="B182" s="452" t="s">
        <v>282</v>
      </c>
      <c r="C182" s="452" t="s">
        <v>282</v>
      </c>
      <c r="D182" s="452" t="s">
        <v>282</v>
      </c>
      <c r="E182" s="452" t="s">
        <v>282</v>
      </c>
      <c r="F182" s="452" t="s">
        <v>282</v>
      </c>
      <c r="G182" s="452" t="s">
        <v>282</v>
      </c>
      <c r="H182" s="452" t="s">
        <v>282</v>
      </c>
      <c r="I182" s="452" t="s">
        <v>282</v>
      </c>
      <c r="J182" s="452" t="s">
        <v>282</v>
      </c>
      <c r="K182" s="452" t="s">
        <v>282</v>
      </c>
      <c r="L182" s="452" t="s">
        <v>282</v>
      </c>
      <c r="M182" s="452" t="s">
        <v>282</v>
      </c>
      <c r="N182" s="452" t="s">
        <v>282</v>
      </c>
      <c r="O182" s="452" t="s">
        <v>282</v>
      </c>
      <c r="P182" s="452" t="s">
        <v>282</v>
      </c>
      <c r="Q182" s="452" t="s">
        <v>282</v>
      </c>
      <c r="R182" s="452" t="s">
        <v>282</v>
      </c>
      <c r="S182" s="452" t="s">
        <v>282</v>
      </c>
      <c r="T182" s="452" t="s">
        <v>282</v>
      </c>
      <c r="U182" s="452" t="s">
        <v>282</v>
      </c>
      <c r="V182" s="452" t="s">
        <v>282</v>
      </c>
      <c r="W182" s="452" t="s">
        <v>282</v>
      </c>
      <c r="X182" s="452" t="s">
        <v>282</v>
      </c>
      <c r="Y182" s="452" t="s">
        <v>282</v>
      </c>
      <c r="Z182" s="452" t="s">
        <v>282</v>
      </c>
      <c r="AA182" s="452" t="s">
        <v>282</v>
      </c>
      <c r="AB182" s="452" t="s">
        <v>282</v>
      </c>
      <c r="AC182" s="452" t="s">
        <v>282</v>
      </c>
      <c r="AD182" s="452">
        <v>4322.5478747887919</v>
      </c>
      <c r="AE182" s="420">
        <v>4340.8671694412524</v>
      </c>
      <c r="AF182" s="420">
        <v>4359.6773925509733</v>
      </c>
      <c r="AG182" s="452">
        <v>4378.5997713817342</v>
      </c>
      <c r="AH182" s="420">
        <v>4671.3871148869021</v>
      </c>
    </row>
    <row r="183" spans="1:34" x14ac:dyDescent="0.2">
      <c r="A183" s="525" t="s">
        <v>167</v>
      </c>
      <c r="B183" s="452" t="s">
        <v>282</v>
      </c>
      <c r="C183" s="452" t="s">
        <v>282</v>
      </c>
      <c r="D183" s="452" t="s">
        <v>282</v>
      </c>
      <c r="E183" s="452" t="s">
        <v>282</v>
      </c>
      <c r="F183" s="452" t="s">
        <v>282</v>
      </c>
      <c r="G183" s="452" t="s">
        <v>282</v>
      </c>
      <c r="H183" s="452" t="s">
        <v>282</v>
      </c>
      <c r="I183" s="452" t="s">
        <v>282</v>
      </c>
      <c r="J183" s="452" t="s">
        <v>282</v>
      </c>
      <c r="K183" s="452" t="s">
        <v>282</v>
      </c>
      <c r="L183" s="452" t="s">
        <v>282</v>
      </c>
      <c r="M183" s="452" t="s">
        <v>282</v>
      </c>
      <c r="N183" s="452" t="s">
        <v>282</v>
      </c>
      <c r="O183" s="452" t="s">
        <v>282</v>
      </c>
      <c r="P183" s="452" t="s">
        <v>282</v>
      </c>
      <c r="Q183" s="452" t="s">
        <v>282</v>
      </c>
      <c r="R183" s="452" t="s">
        <v>282</v>
      </c>
      <c r="S183" s="452" t="s">
        <v>282</v>
      </c>
      <c r="T183" s="452" t="s">
        <v>282</v>
      </c>
      <c r="U183" s="452" t="s">
        <v>282</v>
      </c>
      <c r="V183" s="452" t="s">
        <v>282</v>
      </c>
      <c r="W183" s="452" t="s">
        <v>282</v>
      </c>
      <c r="X183" s="452" t="s">
        <v>282</v>
      </c>
      <c r="Y183" s="452" t="s">
        <v>282</v>
      </c>
      <c r="Z183" s="452" t="s">
        <v>282</v>
      </c>
      <c r="AA183" s="452" t="s">
        <v>282</v>
      </c>
      <c r="AB183" s="452" t="s">
        <v>282</v>
      </c>
      <c r="AC183" s="452" t="s">
        <v>282</v>
      </c>
      <c r="AD183" s="452">
        <v>1956.570243397384</v>
      </c>
      <c r="AE183" s="420">
        <v>1890.947862979102</v>
      </c>
      <c r="AF183" s="420">
        <v>1904.3764729831485</v>
      </c>
      <c r="AG183" s="420">
        <v>1845.1747137430509</v>
      </c>
      <c r="AH183" s="420">
        <v>2033.3416870122855</v>
      </c>
    </row>
    <row r="184" spans="1:34" x14ac:dyDescent="0.2">
      <c r="A184" s="527" t="s">
        <v>168</v>
      </c>
      <c r="B184" s="452" t="s">
        <v>282</v>
      </c>
      <c r="C184" s="452" t="s">
        <v>282</v>
      </c>
      <c r="D184" s="452" t="s">
        <v>282</v>
      </c>
      <c r="E184" s="452" t="s">
        <v>282</v>
      </c>
      <c r="F184" s="452" t="s">
        <v>282</v>
      </c>
      <c r="G184" s="452" t="s">
        <v>282</v>
      </c>
      <c r="H184" s="452" t="s">
        <v>282</v>
      </c>
      <c r="I184" s="452" t="s">
        <v>282</v>
      </c>
      <c r="J184" s="452" t="s">
        <v>282</v>
      </c>
      <c r="K184" s="452" t="s">
        <v>282</v>
      </c>
      <c r="L184" s="452" t="s">
        <v>282</v>
      </c>
      <c r="M184" s="452" t="s">
        <v>282</v>
      </c>
      <c r="N184" s="452" t="s">
        <v>282</v>
      </c>
      <c r="O184" s="452" t="s">
        <v>282</v>
      </c>
      <c r="P184" s="452" t="s">
        <v>282</v>
      </c>
      <c r="Q184" s="452" t="s">
        <v>282</v>
      </c>
      <c r="R184" s="452" t="s">
        <v>282</v>
      </c>
      <c r="S184" s="452" t="s">
        <v>282</v>
      </c>
      <c r="T184" s="452" t="s">
        <v>282</v>
      </c>
      <c r="U184" s="452" t="s">
        <v>282</v>
      </c>
      <c r="V184" s="452" t="s">
        <v>282</v>
      </c>
      <c r="W184" s="452" t="s">
        <v>282</v>
      </c>
      <c r="X184" s="452" t="s">
        <v>282</v>
      </c>
      <c r="Y184" s="452" t="s">
        <v>282</v>
      </c>
      <c r="Z184" s="452" t="s">
        <v>282</v>
      </c>
      <c r="AA184" s="452" t="s">
        <v>282</v>
      </c>
      <c r="AB184" s="452" t="s">
        <v>282</v>
      </c>
      <c r="AC184" s="452" t="s">
        <v>282</v>
      </c>
      <c r="AD184" s="354">
        <v>1441.7784863425886</v>
      </c>
      <c r="AE184" s="419">
        <v>1454.5371975438384</v>
      </c>
      <c r="AF184" s="419">
        <v>1449.9883458411784</v>
      </c>
      <c r="AG184" s="419">
        <v>1405.8114942729883</v>
      </c>
      <c r="AH184" s="419">
        <v>1508.4778949342151</v>
      </c>
    </row>
    <row r="185" spans="1:34" x14ac:dyDescent="0.2">
      <c r="A185" s="527" t="s">
        <v>169</v>
      </c>
      <c r="B185" s="452" t="s">
        <v>282</v>
      </c>
      <c r="C185" s="452" t="s">
        <v>282</v>
      </c>
      <c r="D185" s="452" t="s">
        <v>282</v>
      </c>
      <c r="E185" s="452" t="s">
        <v>282</v>
      </c>
      <c r="F185" s="452" t="s">
        <v>282</v>
      </c>
      <c r="G185" s="452" t="s">
        <v>282</v>
      </c>
      <c r="H185" s="452" t="s">
        <v>282</v>
      </c>
      <c r="I185" s="452" t="s">
        <v>282</v>
      </c>
      <c r="J185" s="452" t="s">
        <v>282</v>
      </c>
      <c r="K185" s="452" t="s">
        <v>282</v>
      </c>
      <c r="L185" s="452" t="s">
        <v>282</v>
      </c>
      <c r="M185" s="452" t="s">
        <v>282</v>
      </c>
      <c r="N185" s="452" t="s">
        <v>282</v>
      </c>
      <c r="O185" s="452" t="s">
        <v>282</v>
      </c>
      <c r="P185" s="452" t="s">
        <v>282</v>
      </c>
      <c r="Q185" s="452" t="s">
        <v>282</v>
      </c>
      <c r="R185" s="452" t="s">
        <v>282</v>
      </c>
      <c r="S185" s="452" t="s">
        <v>282</v>
      </c>
      <c r="T185" s="452" t="s">
        <v>282</v>
      </c>
      <c r="U185" s="452" t="s">
        <v>282</v>
      </c>
      <c r="V185" s="452" t="s">
        <v>282</v>
      </c>
      <c r="W185" s="452" t="s">
        <v>282</v>
      </c>
      <c r="X185" s="452" t="s">
        <v>282</v>
      </c>
      <c r="Y185" s="452" t="s">
        <v>282</v>
      </c>
      <c r="Z185" s="452" t="s">
        <v>282</v>
      </c>
      <c r="AA185" s="452" t="s">
        <v>282</v>
      </c>
      <c r="AB185" s="452" t="s">
        <v>282</v>
      </c>
      <c r="AC185" s="452" t="s">
        <v>282</v>
      </c>
      <c r="AD185" s="354">
        <v>514.79175705478963</v>
      </c>
      <c r="AE185" s="419">
        <v>436.41066543526347</v>
      </c>
      <c r="AF185" s="419">
        <v>454.38812714197201</v>
      </c>
      <c r="AG185" s="419">
        <v>439.36321947006309</v>
      </c>
      <c r="AH185" s="419">
        <v>524.86379207806885</v>
      </c>
    </row>
    <row r="186" spans="1:34" x14ac:dyDescent="0.2">
      <c r="A186" s="527" t="s">
        <v>170</v>
      </c>
      <c r="B186" s="452" t="s">
        <v>282</v>
      </c>
      <c r="C186" s="452" t="s">
        <v>282</v>
      </c>
      <c r="D186" s="452" t="s">
        <v>282</v>
      </c>
      <c r="E186" s="452" t="s">
        <v>282</v>
      </c>
      <c r="F186" s="452" t="s">
        <v>282</v>
      </c>
      <c r="G186" s="452" t="s">
        <v>282</v>
      </c>
      <c r="H186" s="452" t="s">
        <v>282</v>
      </c>
      <c r="I186" s="452" t="s">
        <v>282</v>
      </c>
      <c r="J186" s="452" t="s">
        <v>282</v>
      </c>
      <c r="K186" s="452" t="s">
        <v>282</v>
      </c>
      <c r="L186" s="452" t="s">
        <v>282</v>
      </c>
      <c r="M186" s="452" t="s">
        <v>282</v>
      </c>
      <c r="N186" s="452" t="s">
        <v>282</v>
      </c>
      <c r="O186" s="452" t="s">
        <v>282</v>
      </c>
      <c r="P186" s="452" t="s">
        <v>282</v>
      </c>
      <c r="Q186" s="452" t="s">
        <v>282</v>
      </c>
      <c r="R186" s="452" t="s">
        <v>282</v>
      </c>
      <c r="S186" s="452" t="s">
        <v>282</v>
      </c>
      <c r="T186" s="452" t="s">
        <v>282</v>
      </c>
      <c r="U186" s="452" t="s">
        <v>282</v>
      </c>
      <c r="V186" s="452" t="s">
        <v>282</v>
      </c>
      <c r="W186" s="452" t="s">
        <v>282</v>
      </c>
      <c r="X186" s="452" t="s">
        <v>282</v>
      </c>
      <c r="Y186" s="452" t="s">
        <v>282</v>
      </c>
      <c r="Z186" s="452" t="s">
        <v>282</v>
      </c>
      <c r="AA186" s="452" t="s">
        <v>282</v>
      </c>
      <c r="AB186" s="452" t="s">
        <v>282</v>
      </c>
      <c r="AC186" s="452" t="s">
        <v>282</v>
      </c>
      <c r="AD186" s="354">
        <v>2365.9776313914103</v>
      </c>
      <c r="AE186" s="419">
        <v>2449.9193064621354</v>
      </c>
      <c r="AF186" s="419">
        <v>2455.3009195678464</v>
      </c>
      <c r="AG186" s="419">
        <v>2533.4250576386839</v>
      </c>
      <c r="AH186" s="419">
        <v>2638.0454278746238</v>
      </c>
    </row>
    <row r="187" spans="1:34" x14ac:dyDescent="0.2">
      <c r="A187" s="527" t="s">
        <v>179</v>
      </c>
      <c r="B187" s="452" t="s">
        <v>282</v>
      </c>
      <c r="C187" s="452" t="s">
        <v>282</v>
      </c>
      <c r="D187" s="452" t="s">
        <v>282</v>
      </c>
      <c r="E187" s="452" t="s">
        <v>282</v>
      </c>
      <c r="F187" s="452" t="s">
        <v>282</v>
      </c>
      <c r="G187" s="452" t="s">
        <v>282</v>
      </c>
      <c r="H187" s="452" t="s">
        <v>282</v>
      </c>
      <c r="I187" s="452" t="s">
        <v>282</v>
      </c>
      <c r="J187" s="452" t="s">
        <v>282</v>
      </c>
      <c r="K187" s="452" t="s">
        <v>282</v>
      </c>
      <c r="L187" s="452" t="s">
        <v>282</v>
      </c>
      <c r="M187" s="452" t="s">
        <v>282</v>
      </c>
      <c r="N187" s="452" t="s">
        <v>282</v>
      </c>
      <c r="O187" s="452" t="s">
        <v>282</v>
      </c>
      <c r="P187" s="452" t="s">
        <v>282</v>
      </c>
      <c r="Q187" s="452" t="s">
        <v>282</v>
      </c>
      <c r="R187" s="452" t="s">
        <v>282</v>
      </c>
      <c r="S187" s="452" t="s">
        <v>282</v>
      </c>
      <c r="T187" s="452" t="s">
        <v>282</v>
      </c>
      <c r="U187" s="452" t="s">
        <v>282</v>
      </c>
      <c r="V187" s="452" t="s">
        <v>282</v>
      </c>
      <c r="W187" s="452" t="s">
        <v>282</v>
      </c>
      <c r="X187" s="452" t="s">
        <v>282</v>
      </c>
      <c r="Y187" s="452" t="s">
        <v>282</v>
      </c>
      <c r="Z187" s="452" t="s">
        <v>282</v>
      </c>
      <c r="AA187" s="452" t="s">
        <v>282</v>
      </c>
      <c r="AB187" s="452" t="s">
        <v>282</v>
      </c>
      <c r="AC187" s="452" t="s">
        <v>282</v>
      </c>
      <c r="AD187" s="354">
        <v>448.43121786360996</v>
      </c>
      <c r="AE187" s="419">
        <v>470.77610822193577</v>
      </c>
      <c r="AF187" s="419">
        <v>442.6873186688436</v>
      </c>
      <c r="AG187" s="419">
        <v>488.63071508682509</v>
      </c>
      <c r="AH187" s="419">
        <v>524.53803784801164</v>
      </c>
    </row>
    <row r="188" spans="1:34" x14ac:dyDescent="0.2">
      <c r="A188" s="527" t="s">
        <v>180</v>
      </c>
      <c r="B188" s="452" t="s">
        <v>282</v>
      </c>
      <c r="C188" s="452" t="s">
        <v>282</v>
      </c>
      <c r="D188" s="452" t="s">
        <v>282</v>
      </c>
      <c r="E188" s="452" t="s">
        <v>282</v>
      </c>
      <c r="F188" s="452" t="s">
        <v>282</v>
      </c>
      <c r="G188" s="452" t="s">
        <v>282</v>
      </c>
      <c r="H188" s="452" t="s">
        <v>282</v>
      </c>
      <c r="I188" s="452" t="s">
        <v>282</v>
      </c>
      <c r="J188" s="452" t="s">
        <v>282</v>
      </c>
      <c r="K188" s="452" t="s">
        <v>282</v>
      </c>
      <c r="L188" s="452" t="s">
        <v>282</v>
      </c>
      <c r="M188" s="452" t="s">
        <v>282</v>
      </c>
      <c r="N188" s="452" t="s">
        <v>282</v>
      </c>
      <c r="O188" s="452" t="s">
        <v>282</v>
      </c>
      <c r="P188" s="452" t="s">
        <v>282</v>
      </c>
      <c r="Q188" s="452" t="s">
        <v>282</v>
      </c>
      <c r="R188" s="452" t="s">
        <v>282</v>
      </c>
      <c r="S188" s="452" t="s">
        <v>282</v>
      </c>
      <c r="T188" s="452" t="s">
        <v>282</v>
      </c>
      <c r="U188" s="452" t="s">
        <v>282</v>
      </c>
      <c r="V188" s="452" t="s">
        <v>282</v>
      </c>
      <c r="W188" s="452" t="s">
        <v>282</v>
      </c>
      <c r="X188" s="452" t="s">
        <v>282</v>
      </c>
      <c r="Y188" s="452" t="s">
        <v>282</v>
      </c>
      <c r="Z188" s="452" t="s">
        <v>282</v>
      </c>
      <c r="AA188" s="452" t="s">
        <v>282</v>
      </c>
      <c r="AB188" s="452" t="s">
        <v>282</v>
      </c>
      <c r="AC188" s="452" t="s">
        <v>282</v>
      </c>
      <c r="AD188" s="354">
        <v>1917.5464135278066</v>
      </c>
      <c r="AE188" s="419">
        <v>1979.1431982402014</v>
      </c>
      <c r="AF188" s="419">
        <v>2012.6136008990134</v>
      </c>
      <c r="AG188" s="419">
        <v>2044.7943425518577</v>
      </c>
      <c r="AH188" s="419">
        <v>2113.5073900266007</v>
      </c>
    </row>
    <row r="189" spans="1:34" x14ac:dyDescent="0.2">
      <c r="A189" s="525" t="s">
        <v>171</v>
      </c>
      <c r="B189" s="452"/>
      <c r="C189" s="452"/>
      <c r="D189" s="452"/>
      <c r="E189" s="452"/>
      <c r="F189" s="452"/>
      <c r="G189" s="452"/>
      <c r="H189" s="452"/>
      <c r="I189" s="452"/>
      <c r="J189" s="452"/>
      <c r="K189" s="452"/>
      <c r="L189" s="452"/>
      <c r="M189" s="452"/>
      <c r="N189" s="452"/>
      <c r="O189" s="452"/>
      <c r="P189" s="452"/>
      <c r="Q189" s="452"/>
      <c r="R189" s="452"/>
      <c r="S189" s="452"/>
      <c r="T189" s="452"/>
      <c r="U189" s="452"/>
      <c r="V189" s="452"/>
      <c r="W189" s="452"/>
      <c r="X189" s="452"/>
      <c r="Y189" s="452"/>
      <c r="Z189" s="452"/>
      <c r="AA189" s="452"/>
      <c r="AB189" s="452"/>
      <c r="AC189" s="452"/>
      <c r="AD189" s="354"/>
      <c r="AE189" s="419"/>
      <c r="AF189" s="420" t="s">
        <v>339</v>
      </c>
      <c r="AG189" s="419"/>
      <c r="AH189" s="531" t="s">
        <v>339</v>
      </c>
    </row>
    <row r="190" spans="1:34" x14ac:dyDescent="0.2">
      <c r="A190" s="527" t="s">
        <v>172</v>
      </c>
      <c r="B190" s="452" t="s">
        <v>282</v>
      </c>
      <c r="C190" s="452" t="s">
        <v>282</v>
      </c>
      <c r="D190" s="452" t="s">
        <v>282</v>
      </c>
      <c r="E190" s="452" t="s">
        <v>282</v>
      </c>
      <c r="F190" s="452" t="s">
        <v>282</v>
      </c>
      <c r="G190" s="452" t="s">
        <v>282</v>
      </c>
      <c r="H190" s="452" t="s">
        <v>282</v>
      </c>
      <c r="I190" s="452" t="s">
        <v>282</v>
      </c>
      <c r="J190" s="452" t="s">
        <v>282</v>
      </c>
      <c r="K190" s="452" t="s">
        <v>282</v>
      </c>
      <c r="L190" s="452" t="s">
        <v>282</v>
      </c>
      <c r="M190" s="452" t="s">
        <v>282</v>
      </c>
      <c r="N190" s="452" t="s">
        <v>282</v>
      </c>
      <c r="O190" s="452" t="s">
        <v>282</v>
      </c>
      <c r="P190" s="452" t="s">
        <v>282</v>
      </c>
      <c r="Q190" s="452" t="s">
        <v>282</v>
      </c>
      <c r="R190" s="452" t="s">
        <v>282</v>
      </c>
      <c r="S190" s="452" t="s">
        <v>282</v>
      </c>
      <c r="T190" s="452" t="s">
        <v>282</v>
      </c>
      <c r="U190" s="452" t="s">
        <v>282</v>
      </c>
      <c r="V190" s="452" t="s">
        <v>282</v>
      </c>
      <c r="W190" s="452" t="s">
        <v>282</v>
      </c>
      <c r="X190" s="452" t="s">
        <v>282</v>
      </c>
      <c r="Y190" s="452" t="s">
        <v>282</v>
      </c>
      <c r="Z190" s="452" t="s">
        <v>282</v>
      </c>
      <c r="AA190" s="452" t="s">
        <v>282</v>
      </c>
      <c r="AB190" s="452" t="s">
        <v>282</v>
      </c>
      <c r="AC190" s="452" t="s">
        <v>282</v>
      </c>
      <c r="AD190" s="353">
        <v>26.3</v>
      </c>
      <c r="AE190" s="362">
        <v>23.1</v>
      </c>
      <c r="AF190" s="362">
        <v>23.9</v>
      </c>
      <c r="AG190" s="373">
        <v>23.8</v>
      </c>
      <c r="AH190" s="362">
        <v>25.8</v>
      </c>
    </row>
    <row r="191" spans="1:34" x14ac:dyDescent="0.2">
      <c r="A191" s="527" t="s">
        <v>173</v>
      </c>
      <c r="B191" s="452" t="s">
        <v>282</v>
      </c>
      <c r="C191" s="452" t="s">
        <v>282</v>
      </c>
      <c r="D191" s="452" t="s">
        <v>282</v>
      </c>
      <c r="E191" s="452" t="s">
        <v>282</v>
      </c>
      <c r="F191" s="452" t="s">
        <v>282</v>
      </c>
      <c r="G191" s="452" t="s">
        <v>282</v>
      </c>
      <c r="H191" s="452" t="s">
        <v>282</v>
      </c>
      <c r="I191" s="452" t="s">
        <v>282</v>
      </c>
      <c r="J191" s="452" t="s">
        <v>282</v>
      </c>
      <c r="K191" s="452" t="s">
        <v>282</v>
      </c>
      <c r="L191" s="452" t="s">
        <v>282</v>
      </c>
      <c r="M191" s="452" t="s">
        <v>282</v>
      </c>
      <c r="N191" s="452" t="s">
        <v>282</v>
      </c>
      <c r="O191" s="452" t="s">
        <v>282</v>
      </c>
      <c r="P191" s="452" t="s">
        <v>282</v>
      </c>
      <c r="Q191" s="452" t="s">
        <v>282</v>
      </c>
      <c r="R191" s="452" t="s">
        <v>282</v>
      </c>
      <c r="S191" s="452" t="s">
        <v>282</v>
      </c>
      <c r="T191" s="452" t="s">
        <v>282</v>
      </c>
      <c r="U191" s="452" t="s">
        <v>282</v>
      </c>
      <c r="V191" s="452" t="s">
        <v>282</v>
      </c>
      <c r="W191" s="452" t="s">
        <v>282</v>
      </c>
      <c r="X191" s="452" t="s">
        <v>282</v>
      </c>
      <c r="Y191" s="452" t="s">
        <v>282</v>
      </c>
      <c r="Z191" s="452" t="s">
        <v>282</v>
      </c>
      <c r="AA191" s="452" t="s">
        <v>282</v>
      </c>
      <c r="AB191" s="452" t="s">
        <v>282</v>
      </c>
      <c r="AC191" s="452" t="s">
        <v>282</v>
      </c>
      <c r="AD191" s="353">
        <v>33.4</v>
      </c>
      <c r="AE191" s="362">
        <v>33.5</v>
      </c>
      <c r="AF191" s="362">
        <v>33.299999999999997</v>
      </c>
      <c r="AG191" s="373">
        <v>32.1</v>
      </c>
      <c r="AH191" s="362">
        <v>32.299999999999997</v>
      </c>
    </row>
    <row r="192" spans="1:34" x14ac:dyDescent="0.2">
      <c r="A192" s="527" t="s">
        <v>174</v>
      </c>
      <c r="B192" s="452" t="s">
        <v>282</v>
      </c>
      <c r="C192" s="452" t="s">
        <v>282</v>
      </c>
      <c r="D192" s="452" t="s">
        <v>282</v>
      </c>
      <c r="E192" s="452" t="s">
        <v>282</v>
      </c>
      <c r="F192" s="452" t="s">
        <v>282</v>
      </c>
      <c r="G192" s="452" t="s">
        <v>282</v>
      </c>
      <c r="H192" s="452" t="s">
        <v>282</v>
      </c>
      <c r="I192" s="452" t="s">
        <v>282</v>
      </c>
      <c r="J192" s="452" t="s">
        <v>282</v>
      </c>
      <c r="K192" s="452" t="s">
        <v>282</v>
      </c>
      <c r="L192" s="452" t="s">
        <v>282</v>
      </c>
      <c r="M192" s="452" t="s">
        <v>282</v>
      </c>
      <c r="N192" s="452" t="s">
        <v>282</v>
      </c>
      <c r="O192" s="452" t="s">
        <v>282</v>
      </c>
      <c r="P192" s="452" t="s">
        <v>282</v>
      </c>
      <c r="Q192" s="452" t="s">
        <v>282</v>
      </c>
      <c r="R192" s="452" t="s">
        <v>282</v>
      </c>
      <c r="S192" s="452" t="s">
        <v>282</v>
      </c>
      <c r="T192" s="452" t="s">
        <v>282</v>
      </c>
      <c r="U192" s="452" t="s">
        <v>282</v>
      </c>
      <c r="V192" s="452" t="s">
        <v>282</v>
      </c>
      <c r="W192" s="452" t="s">
        <v>282</v>
      </c>
      <c r="X192" s="452" t="s">
        <v>282</v>
      </c>
      <c r="Y192" s="452" t="s">
        <v>282</v>
      </c>
      <c r="Z192" s="452" t="s">
        <v>282</v>
      </c>
      <c r="AA192" s="452" t="s">
        <v>282</v>
      </c>
      <c r="AB192" s="452" t="s">
        <v>282</v>
      </c>
      <c r="AC192" s="452" t="s">
        <v>282</v>
      </c>
      <c r="AD192" s="353">
        <v>45.3</v>
      </c>
      <c r="AE192" s="362">
        <v>43.6</v>
      </c>
      <c r="AF192" s="362">
        <v>43.7</v>
      </c>
      <c r="AG192" s="373">
        <v>42.1</v>
      </c>
      <c r="AH192" s="362">
        <v>43.5</v>
      </c>
    </row>
    <row r="193" spans="1:34" x14ac:dyDescent="0.2">
      <c r="A193" s="527"/>
      <c r="B193" s="524"/>
      <c r="C193" s="524"/>
      <c r="D193" s="524"/>
      <c r="E193" s="524"/>
      <c r="F193" s="524"/>
      <c r="G193" s="524"/>
      <c r="H193" s="524"/>
      <c r="I193" s="524"/>
      <c r="J193" s="524"/>
      <c r="K193" s="524"/>
      <c r="L193" s="347"/>
      <c r="M193" s="524"/>
      <c r="N193" s="524"/>
      <c r="O193" s="524"/>
      <c r="P193" s="524"/>
      <c r="Q193" s="524"/>
      <c r="R193" s="524"/>
      <c r="S193" s="524"/>
      <c r="T193" s="524"/>
      <c r="U193" s="524"/>
      <c r="V193" s="524"/>
      <c r="W193" s="524"/>
      <c r="X193" s="524"/>
      <c r="Y193" s="524"/>
      <c r="Z193" s="457"/>
      <c r="AA193" s="457"/>
      <c r="AB193" s="457"/>
      <c r="AC193" s="362"/>
      <c r="AD193" s="353"/>
      <c r="AE193" s="419"/>
      <c r="AF193" s="419"/>
      <c r="AG193" s="362"/>
      <c r="AH193" s="524"/>
    </row>
    <row r="194" spans="1:34" x14ac:dyDescent="0.2">
      <c r="A194" s="525" t="s">
        <v>317</v>
      </c>
      <c r="B194" s="524"/>
      <c r="C194" s="524"/>
      <c r="D194" s="524"/>
      <c r="E194" s="524"/>
      <c r="F194" s="524"/>
      <c r="G194" s="524"/>
      <c r="H194" s="524"/>
      <c r="I194" s="524"/>
      <c r="J194" s="524"/>
      <c r="K194" s="524"/>
      <c r="L194" s="347"/>
      <c r="M194" s="524"/>
      <c r="N194" s="524"/>
      <c r="O194" s="524"/>
      <c r="P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457"/>
      <c r="AA194" s="457"/>
      <c r="AB194" s="457"/>
      <c r="AC194" s="362"/>
      <c r="AD194" s="452"/>
      <c r="AE194" s="420"/>
      <c r="AF194" s="420" t="s">
        <v>339</v>
      </c>
      <c r="AG194" s="361"/>
      <c r="AH194" s="552" t="s">
        <v>339</v>
      </c>
    </row>
    <row r="195" spans="1:34" x14ac:dyDescent="0.2">
      <c r="A195" s="525" t="s">
        <v>303</v>
      </c>
      <c r="B195" s="452" t="s">
        <v>282</v>
      </c>
      <c r="C195" s="452" t="s">
        <v>282</v>
      </c>
      <c r="D195" s="452" t="s">
        <v>282</v>
      </c>
      <c r="E195" s="452" t="s">
        <v>282</v>
      </c>
      <c r="F195" s="452" t="s">
        <v>282</v>
      </c>
      <c r="G195" s="452" t="s">
        <v>282</v>
      </c>
      <c r="H195" s="452" t="s">
        <v>282</v>
      </c>
      <c r="I195" s="452" t="s">
        <v>282</v>
      </c>
      <c r="J195" s="452" t="s">
        <v>282</v>
      </c>
      <c r="K195" s="452" t="s">
        <v>282</v>
      </c>
      <c r="L195" s="452" t="s">
        <v>282</v>
      </c>
      <c r="M195" s="452" t="s">
        <v>282</v>
      </c>
      <c r="N195" s="452" t="s">
        <v>282</v>
      </c>
      <c r="O195" s="452" t="s">
        <v>282</v>
      </c>
      <c r="P195" s="452" t="s">
        <v>282</v>
      </c>
      <c r="Q195" s="452" t="s">
        <v>282</v>
      </c>
      <c r="R195" s="452" t="s">
        <v>282</v>
      </c>
      <c r="S195" s="452" t="s">
        <v>282</v>
      </c>
      <c r="T195" s="452" t="s">
        <v>282</v>
      </c>
      <c r="U195" s="452" t="s">
        <v>282</v>
      </c>
      <c r="V195" s="452" t="s">
        <v>282</v>
      </c>
      <c r="W195" s="452" t="s">
        <v>282</v>
      </c>
      <c r="X195" s="452" t="s">
        <v>282</v>
      </c>
      <c r="Y195" s="452" t="s">
        <v>282</v>
      </c>
      <c r="Z195" s="452" t="s">
        <v>282</v>
      </c>
      <c r="AA195" s="452" t="s">
        <v>282</v>
      </c>
      <c r="AB195" s="452" t="s">
        <v>282</v>
      </c>
      <c r="AC195" s="452" t="s">
        <v>282</v>
      </c>
      <c r="AD195" s="452">
        <v>2344.0358795306388</v>
      </c>
      <c r="AE195" s="420">
        <v>2349.388553434902</v>
      </c>
      <c r="AF195" s="420">
        <v>2355.0295151262885</v>
      </c>
      <c r="AG195" s="452">
        <v>2360.8437751309721</v>
      </c>
      <c r="AH195" s="420">
        <v>2085.8563010104808</v>
      </c>
    </row>
    <row r="196" spans="1:34" x14ac:dyDescent="0.2">
      <c r="A196" s="525" t="s">
        <v>304</v>
      </c>
      <c r="B196" s="452" t="s">
        <v>282</v>
      </c>
      <c r="C196" s="452" t="s">
        <v>282</v>
      </c>
      <c r="D196" s="452" t="s">
        <v>282</v>
      </c>
      <c r="E196" s="452" t="s">
        <v>282</v>
      </c>
      <c r="F196" s="452" t="s">
        <v>282</v>
      </c>
      <c r="G196" s="452" t="s">
        <v>282</v>
      </c>
      <c r="H196" s="452" t="s">
        <v>282</v>
      </c>
      <c r="I196" s="452" t="s">
        <v>282</v>
      </c>
      <c r="J196" s="452" t="s">
        <v>282</v>
      </c>
      <c r="K196" s="452" t="s">
        <v>282</v>
      </c>
      <c r="L196" s="452" t="s">
        <v>282</v>
      </c>
      <c r="M196" s="452" t="s">
        <v>282</v>
      </c>
      <c r="N196" s="452" t="s">
        <v>282</v>
      </c>
      <c r="O196" s="452" t="s">
        <v>282</v>
      </c>
      <c r="P196" s="452" t="s">
        <v>282</v>
      </c>
      <c r="Q196" s="452" t="s">
        <v>282</v>
      </c>
      <c r="R196" s="452" t="s">
        <v>282</v>
      </c>
      <c r="S196" s="452" t="s">
        <v>282</v>
      </c>
      <c r="T196" s="452" t="s">
        <v>282</v>
      </c>
      <c r="U196" s="452" t="s">
        <v>282</v>
      </c>
      <c r="V196" s="452" t="s">
        <v>282</v>
      </c>
      <c r="W196" s="452" t="s">
        <v>282</v>
      </c>
      <c r="X196" s="452" t="s">
        <v>282</v>
      </c>
      <c r="Y196" s="452" t="s">
        <v>282</v>
      </c>
      <c r="Z196" s="452" t="s">
        <v>282</v>
      </c>
      <c r="AA196" s="452" t="s">
        <v>282</v>
      </c>
      <c r="AB196" s="452" t="s">
        <v>282</v>
      </c>
      <c r="AC196" s="452" t="s">
        <v>282</v>
      </c>
      <c r="AD196" s="452">
        <v>1373.2040902174838</v>
      </c>
      <c r="AE196" s="420">
        <v>1317.9352170884854</v>
      </c>
      <c r="AF196" s="420">
        <v>1332.7950070957736</v>
      </c>
      <c r="AG196" s="420">
        <v>1336.2384804538749</v>
      </c>
      <c r="AH196" s="420">
        <v>1207.3722076983317</v>
      </c>
    </row>
    <row r="197" spans="1:34" x14ac:dyDescent="0.2">
      <c r="A197" s="527" t="s">
        <v>305</v>
      </c>
      <c r="B197" s="452" t="s">
        <v>282</v>
      </c>
      <c r="C197" s="452" t="s">
        <v>282</v>
      </c>
      <c r="D197" s="452" t="s">
        <v>282</v>
      </c>
      <c r="E197" s="452" t="s">
        <v>282</v>
      </c>
      <c r="F197" s="452" t="s">
        <v>282</v>
      </c>
      <c r="G197" s="452" t="s">
        <v>282</v>
      </c>
      <c r="H197" s="452" t="s">
        <v>282</v>
      </c>
      <c r="I197" s="452" t="s">
        <v>282</v>
      </c>
      <c r="J197" s="452" t="s">
        <v>282</v>
      </c>
      <c r="K197" s="452" t="s">
        <v>282</v>
      </c>
      <c r="L197" s="452" t="s">
        <v>282</v>
      </c>
      <c r="M197" s="452" t="s">
        <v>282</v>
      </c>
      <c r="N197" s="452" t="s">
        <v>282</v>
      </c>
      <c r="O197" s="452" t="s">
        <v>282</v>
      </c>
      <c r="P197" s="452" t="s">
        <v>282</v>
      </c>
      <c r="Q197" s="452" t="s">
        <v>282</v>
      </c>
      <c r="R197" s="452" t="s">
        <v>282</v>
      </c>
      <c r="S197" s="452" t="s">
        <v>282</v>
      </c>
      <c r="T197" s="452" t="s">
        <v>282</v>
      </c>
      <c r="U197" s="452" t="s">
        <v>282</v>
      </c>
      <c r="V197" s="452" t="s">
        <v>282</v>
      </c>
      <c r="W197" s="452" t="s">
        <v>282</v>
      </c>
      <c r="X197" s="452" t="s">
        <v>282</v>
      </c>
      <c r="Y197" s="452" t="s">
        <v>282</v>
      </c>
      <c r="Z197" s="452" t="s">
        <v>282</v>
      </c>
      <c r="AA197" s="452" t="s">
        <v>282</v>
      </c>
      <c r="AB197" s="452" t="s">
        <v>282</v>
      </c>
      <c r="AC197" s="452" t="s">
        <v>282</v>
      </c>
      <c r="AD197" s="354">
        <v>1103.8266219938168</v>
      </c>
      <c r="AE197" s="419">
        <v>1100.9920448161081</v>
      </c>
      <c r="AF197" s="419">
        <v>1122.9533649680584</v>
      </c>
      <c r="AG197" s="419">
        <v>1123.6739611130854</v>
      </c>
      <c r="AH197" s="419">
        <v>980.00642616140851</v>
      </c>
    </row>
    <row r="198" spans="1:34" x14ac:dyDescent="0.2">
      <c r="A198" s="527" t="s">
        <v>306</v>
      </c>
      <c r="B198" s="452" t="s">
        <v>282</v>
      </c>
      <c r="C198" s="452" t="s">
        <v>282</v>
      </c>
      <c r="D198" s="452" t="s">
        <v>282</v>
      </c>
      <c r="E198" s="452" t="s">
        <v>282</v>
      </c>
      <c r="F198" s="452" t="s">
        <v>282</v>
      </c>
      <c r="G198" s="452" t="s">
        <v>282</v>
      </c>
      <c r="H198" s="452" t="s">
        <v>282</v>
      </c>
      <c r="I198" s="452" t="s">
        <v>282</v>
      </c>
      <c r="J198" s="452" t="s">
        <v>282</v>
      </c>
      <c r="K198" s="452" t="s">
        <v>282</v>
      </c>
      <c r="L198" s="452" t="s">
        <v>282</v>
      </c>
      <c r="M198" s="452" t="s">
        <v>282</v>
      </c>
      <c r="N198" s="452" t="s">
        <v>282</v>
      </c>
      <c r="O198" s="452" t="s">
        <v>282</v>
      </c>
      <c r="P198" s="452" t="s">
        <v>282</v>
      </c>
      <c r="Q198" s="452" t="s">
        <v>282</v>
      </c>
      <c r="R198" s="452" t="s">
        <v>282</v>
      </c>
      <c r="S198" s="452" t="s">
        <v>282</v>
      </c>
      <c r="T198" s="452" t="s">
        <v>282</v>
      </c>
      <c r="U198" s="452" t="s">
        <v>282</v>
      </c>
      <c r="V198" s="452" t="s">
        <v>282</v>
      </c>
      <c r="W198" s="452" t="s">
        <v>282</v>
      </c>
      <c r="X198" s="452" t="s">
        <v>282</v>
      </c>
      <c r="Y198" s="452" t="s">
        <v>282</v>
      </c>
      <c r="Z198" s="452" t="s">
        <v>282</v>
      </c>
      <c r="AA198" s="452" t="s">
        <v>282</v>
      </c>
      <c r="AB198" s="452" t="s">
        <v>282</v>
      </c>
      <c r="AC198" s="452" t="s">
        <v>282</v>
      </c>
      <c r="AD198" s="354">
        <v>269.37746822366938</v>
      </c>
      <c r="AE198" s="419">
        <v>216.94317227237676</v>
      </c>
      <c r="AF198" s="419">
        <v>209.84164212771481</v>
      </c>
      <c r="AG198" s="419">
        <v>212.56451934078746</v>
      </c>
      <c r="AH198" s="419">
        <v>227.36578153692426</v>
      </c>
    </row>
    <row r="199" spans="1:34" x14ac:dyDescent="0.2">
      <c r="A199" s="527" t="s">
        <v>307</v>
      </c>
      <c r="B199" s="452" t="s">
        <v>282</v>
      </c>
      <c r="C199" s="452" t="s">
        <v>282</v>
      </c>
      <c r="D199" s="452" t="s">
        <v>282</v>
      </c>
      <c r="E199" s="452" t="s">
        <v>282</v>
      </c>
      <c r="F199" s="452" t="s">
        <v>282</v>
      </c>
      <c r="G199" s="452" t="s">
        <v>282</v>
      </c>
      <c r="H199" s="452" t="s">
        <v>282</v>
      </c>
      <c r="I199" s="452" t="s">
        <v>282</v>
      </c>
      <c r="J199" s="452" t="s">
        <v>282</v>
      </c>
      <c r="K199" s="452" t="s">
        <v>282</v>
      </c>
      <c r="L199" s="452" t="s">
        <v>282</v>
      </c>
      <c r="M199" s="452" t="s">
        <v>282</v>
      </c>
      <c r="N199" s="452" t="s">
        <v>282</v>
      </c>
      <c r="O199" s="452" t="s">
        <v>282</v>
      </c>
      <c r="P199" s="452" t="s">
        <v>282</v>
      </c>
      <c r="Q199" s="452" t="s">
        <v>282</v>
      </c>
      <c r="R199" s="452" t="s">
        <v>282</v>
      </c>
      <c r="S199" s="452" t="s">
        <v>282</v>
      </c>
      <c r="T199" s="452" t="s">
        <v>282</v>
      </c>
      <c r="U199" s="452" t="s">
        <v>282</v>
      </c>
      <c r="V199" s="452" t="s">
        <v>282</v>
      </c>
      <c r="W199" s="452" t="s">
        <v>282</v>
      </c>
      <c r="X199" s="452" t="s">
        <v>282</v>
      </c>
      <c r="Y199" s="452" t="s">
        <v>282</v>
      </c>
      <c r="Z199" s="452" t="s">
        <v>282</v>
      </c>
      <c r="AA199" s="452" t="s">
        <v>282</v>
      </c>
      <c r="AB199" s="452" t="s">
        <v>282</v>
      </c>
      <c r="AC199" s="452" t="s">
        <v>282</v>
      </c>
      <c r="AD199" s="354">
        <v>970.83178931315115</v>
      </c>
      <c r="AE199" s="419">
        <v>1031.4533363464179</v>
      </c>
      <c r="AF199" s="419">
        <v>1022.234508030505</v>
      </c>
      <c r="AG199" s="419">
        <v>1024.6052946770972</v>
      </c>
      <c r="AH199" s="419">
        <v>878.4840933121485</v>
      </c>
    </row>
    <row r="200" spans="1:34" x14ac:dyDescent="0.2">
      <c r="A200" s="527" t="s">
        <v>179</v>
      </c>
      <c r="B200" s="452" t="s">
        <v>282</v>
      </c>
      <c r="C200" s="452" t="s">
        <v>282</v>
      </c>
      <c r="D200" s="452" t="s">
        <v>282</v>
      </c>
      <c r="E200" s="452" t="s">
        <v>282</v>
      </c>
      <c r="F200" s="452" t="s">
        <v>282</v>
      </c>
      <c r="G200" s="452" t="s">
        <v>282</v>
      </c>
      <c r="H200" s="452" t="s">
        <v>282</v>
      </c>
      <c r="I200" s="452" t="s">
        <v>282</v>
      </c>
      <c r="J200" s="452" t="s">
        <v>282</v>
      </c>
      <c r="K200" s="452" t="s">
        <v>282</v>
      </c>
      <c r="L200" s="452" t="s">
        <v>282</v>
      </c>
      <c r="M200" s="452" t="s">
        <v>282</v>
      </c>
      <c r="N200" s="452" t="s">
        <v>282</v>
      </c>
      <c r="O200" s="452" t="s">
        <v>282</v>
      </c>
      <c r="P200" s="452" t="s">
        <v>282</v>
      </c>
      <c r="Q200" s="452" t="s">
        <v>282</v>
      </c>
      <c r="R200" s="452" t="s">
        <v>282</v>
      </c>
      <c r="S200" s="452" t="s">
        <v>282</v>
      </c>
      <c r="T200" s="452" t="s">
        <v>282</v>
      </c>
      <c r="U200" s="452" t="s">
        <v>282</v>
      </c>
      <c r="V200" s="452" t="s">
        <v>282</v>
      </c>
      <c r="W200" s="452" t="s">
        <v>282</v>
      </c>
      <c r="X200" s="452" t="s">
        <v>282</v>
      </c>
      <c r="Y200" s="452" t="s">
        <v>282</v>
      </c>
      <c r="Z200" s="452" t="s">
        <v>282</v>
      </c>
      <c r="AA200" s="452" t="s">
        <v>282</v>
      </c>
      <c r="AB200" s="452" t="s">
        <v>282</v>
      </c>
      <c r="AC200" s="452" t="s">
        <v>282</v>
      </c>
      <c r="AD200" s="354">
        <v>113.89929259386236</v>
      </c>
      <c r="AE200" s="419">
        <v>127.392696265392</v>
      </c>
      <c r="AF200" s="419">
        <v>123.88879689916001</v>
      </c>
      <c r="AG200" s="419">
        <v>119.29368409745726</v>
      </c>
      <c r="AH200" s="419">
        <v>111.44547465292868</v>
      </c>
    </row>
    <row r="201" spans="1:34" x14ac:dyDescent="0.2">
      <c r="A201" s="527" t="s">
        <v>180</v>
      </c>
      <c r="B201" s="452" t="s">
        <v>282</v>
      </c>
      <c r="C201" s="452" t="s">
        <v>282</v>
      </c>
      <c r="D201" s="452" t="s">
        <v>282</v>
      </c>
      <c r="E201" s="452" t="s">
        <v>282</v>
      </c>
      <c r="F201" s="452" t="s">
        <v>282</v>
      </c>
      <c r="G201" s="452" t="s">
        <v>282</v>
      </c>
      <c r="H201" s="452" t="s">
        <v>282</v>
      </c>
      <c r="I201" s="452" t="s">
        <v>282</v>
      </c>
      <c r="J201" s="452" t="s">
        <v>282</v>
      </c>
      <c r="K201" s="452" t="s">
        <v>282</v>
      </c>
      <c r="L201" s="452" t="s">
        <v>282</v>
      </c>
      <c r="M201" s="452" t="s">
        <v>282</v>
      </c>
      <c r="N201" s="452" t="s">
        <v>282</v>
      </c>
      <c r="O201" s="452" t="s">
        <v>282</v>
      </c>
      <c r="P201" s="452" t="s">
        <v>282</v>
      </c>
      <c r="Q201" s="452" t="s">
        <v>282</v>
      </c>
      <c r="R201" s="452" t="s">
        <v>282</v>
      </c>
      <c r="S201" s="452" t="s">
        <v>282</v>
      </c>
      <c r="T201" s="452" t="s">
        <v>282</v>
      </c>
      <c r="U201" s="452" t="s">
        <v>282</v>
      </c>
      <c r="V201" s="452" t="s">
        <v>282</v>
      </c>
      <c r="W201" s="452" t="s">
        <v>282</v>
      </c>
      <c r="X201" s="452" t="s">
        <v>282</v>
      </c>
      <c r="Y201" s="452" t="s">
        <v>282</v>
      </c>
      <c r="Z201" s="452" t="s">
        <v>282</v>
      </c>
      <c r="AA201" s="452" t="s">
        <v>282</v>
      </c>
      <c r="AB201" s="452" t="s">
        <v>282</v>
      </c>
      <c r="AC201" s="452" t="s">
        <v>282</v>
      </c>
      <c r="AD201" s="354">
        <v>856.93249671928947</v>
      </c>
      <c r="AE201" s="419">
        <v>904.0606400810268</v>
      </c>
      <c r="AF201" s="419">
        <v>898.34571113134552</v>
      </c>
      <c r="AG201" s="419">
        <v>905.31161057964073</v>
      </c>
      <c r="AH201" s="419">
        <v>767.03861865921965</v>
      </c>
    </row>
    <row r="202" spans="1:34" x14ac:dyDescent="0.2">
      <c r="A202" s="525" t="s">
        <v>171</v>
      </c>
      <c r="B202" s="452"/>
      <c r="C202" s="452"/>
      <c r="D202" s="452"/>
      <c r="E202" s="452"/>
      <c r="F202" s="452"/>
      <c r="G202" s="452"/>
      <c r="H202" s="452"/>
      <c r="I202" s="452"/>
      <c r="J202" s="452"/>
      <c r="K202" s="452"/>
      <c r="L202" s="452"/>
      <c r="M202" s="452"/>
      <c r="N202" s="452"/>
      <c r="O202" s="452"/>
      <c r="P202" s="452"/>
      <c r="Q202" s="452"/>
      <c r="R202" s="452"/>
      <c r="S202" s="452"/>
      <c r="T202" s="452"/>
      <c r="U202" s="452"/>
      <c r="V202" s="452"/>
      <c r="W202" s="452"/>
      <c r="X202" s="452"/>
      <c r="Y202" s="452"/>
      <c r="Z202" s="452"/>
      <c r="AA202" s="452"/>
      <c r="AB202" s="452"/>
      <c r="AC202" s="452"/>
      <c r="AD202" s="452"/>
      <c r="AE202" s="419"/>
      <c r="AF202" s="420" t="s">
        <v>339</v>
      </c>
      <c r="AG202" s="419"/>
      <c r="AH202" s="531" t="s">
        <v>339</v>
      </c>
    </row>
    <row r="203" spans="1:34" x14ac:dyDescent="0.2">
      <c r="A203" s="527" t="s">
        <v>172</v>
      </c>
      <c r="B203" s="452" t="s">
        <v>282</v>
      </c>
      <c r="C203" s="452" t="s">
        <v>282</v>
      </c>
      <c r="D203" s="452" t="s">
        <v>282</v>
      </c>
      <c r="E203" s="452" t="s">
        <v>282</v>
      </c>
      <c r="F203" s="452" t="s">
        <v>282</v>
      </c>
      <c r="G203" s="452" t="s">
        <v>282</v>
      </c>
      <c r="H203" s="452" t="s">
        <v>282</v>
      </c>
      <c r="I203" s="452" t="s">
        <v>282</v>
      </c>
      <c r="J203" s="452" t="s">
        <v>282</v>
      </c>
      <c r="K203" s="452" t="s">
        <v>282</v>
      </c>
      <c r="L203" s="452" t="s">
        <v>282</v>
      </c>
      <c r="M203" s="452" t="s">
        <v>282</v>
      </c>
      <c r="N203" s="452" t="s">
        <v>282</v>
      </c>
      <c r="O203" s="452" t="s">
        <v>282</v>
      </c>
      <c r="P203" s="452" t="s">
        <v>282</v>
      </c>
      <c r="Q203" s="452" t="s">
        <v>282</v>
      </c>
      <c r="R203" s="452" t="s">
        <v>282</v>
      </c>
      <c r="S203" s="452" t="s">
        <v>282</v>
      </c>
      <c r="T203" s="452" t="s">
        <v>282</v>
      </c>
      <c r="U203" s="452" t="s">
        <v>282</v>
      </c>
      <c r="V203" s="452" t="s">
        <v>282</v>
      </c>
      <c r="W203" s="452" t="s">
        <v>282</v>
      </c>
      <c r="X203" s="452" t="s">
        <v>282</v>
      </c>
      <c r="Y203" s="452" t="s">
        <v>282</v>
      </c>
      <c r="Z203" s="452" t="s">
        <v>282</v>
      </c>
      <c r="AA203" s="452" t="s">
        <v>282</v>
      </c>
      <c r="AB203" s="452" t="s">
        <v>282</v>
      </c>
      <c r="AC203" s="452" t="s">
        <v>282</v>
      </c>
      <c r="AD203" s="353">
        <v>19.600000000000001</v>
      </c>
      <c r="AE203" s="362">
        <v>16.5</v>
      </c>
      <c r="AF203" s="362">
        <v>15.7</v>
      </c>
      <c r="AG203" s="373">
        <v>15.9</v>
      </c>
      <c r="AH203" s="362">
        <v>18.8</v>
      </c>
    </row>
    <row r="204" spans="1:34" x14ac:dyDescent="0.2">
      <c r="A204" s="527" t="s">
        <v>173</v>
      </c>
      <c r="B204" s="452" t="s">
        <v>282</v>
      </c>
      <c r="C204" s="452" t="s">
        <v>282</v>
      </c>
      <c r="D204" s="452" t="s">
        <v>282</v>
      </c>
      <c r="E204" s="452" t="s">
        <v>282</v>
      </c>
      <c r="F204" s="452" t="s">
        <v>282</v>
      </c>
      <c r="G204" s="452" t="s">
        <v>282</v>
      </c>
      <c r="H204" s="452" t="s">
        <v>282</v>
      </c>
      <c r="I204" s="452" t="s">
        <v>282</v>
      </c>
      <c r="J204" s="452" t="s">
        <v>282</v>
      </c>
      <c r="K204" s="452" t="s">
        <v>282</v>
      </c>
      <c r="L204" s="452" t="s">
        <v>282</v>
      </c>
      <c r="M204" s="452" t="s">
        <v>282</v>
      </c>
      <c r="N204" s="452" t="s">
        <v>282</v>
      </c>
      <c r="O204" s="452" t="s">
        <v>282</v>
      </c>
      <c r="P204" s="452" t="s">
        <v>282</v>
      </c>
      <c r="Q204" s="452" t="s">
        <v>282</v>
      </c>
      <c r="R204" s="452" t="s">
        <v>282</v>
      </c>
      <c r="S204" s="452" t="s">
        <v>282</v>
      </c>
      <c r="T204" s="452" t="s">
        <v>282</v>
      </c>
      <c r="U204" s="452" t="s">
        <v>282</v>
      </c>
      <c r="V204" s="452" t="s">
        <v>282</v>
      </c>
      <c r="W204" s="452" t="s">
        <v>282</v>
      </c>
      <c r="X204" s="452" t="s">
        <v>282</v>
      </c>
      <c r="Y204" s="452" t="s">
        <v>282</v>
      </c>
      <c r="Z204" s="452" t="s">
        <v>282</v>
      </c>
      <c r="AA204" s="452" t="s">
        <v>282</v>
      </c>
      <c r="AB204" s="452" t="s">
        <v>282</v>
      </c>
      <c r="AC204" s="452" t="s">
        <v>282</v>
      </c>
      <c r="AD204" s="353">
        <v>47.1</v>
      </c>
      <c r="AE204" s="362">
        <v>46.9</v>
      </c>
      <c r="AF204" s="362">
        <v>47.7</v>
      </c>
      <c r="AG204" s="373">
        <v>47.6</v>
      </c>
      <c r="AH204" s="362">
        <v>47</v>
      </c>
    </row>
    <row r="205" spans="1:34" x14ac:dyDescent="0.2">
      <c r="A205" s="527" t="s">
        <v>174</v>
      </c>
      <c r="B205" s="452" t="s">
        <v>282</v>
      </c>
      <c r="C205" s="452" t="s">
        <v>282</v>
      </c>
      <c r="D205" s="452" t="s">
        <v>282</v>
      </c>
      <c r="E205" s="452" t="s">
        <v>282</v>
      </c>
      <c r="F205" s="452" t="s">
        <v>282</v>
      </c>
      <c r="G205" s="452" t="s">
        <v>282</v>
      </c>
      <c r="H205" s="452" t="s">
        <v>282</v>
      </c>
      <c r="I205" s="452" t="s">
        <v>282</v>
      </c>
      <c r="J205" s="452" t="s">
        <v>282</v>
      </c>
      <c r="K205" s="452" t="s">
        <v>282</v>
      </c>
      <c r="L205" s="452" t="s">
        <v>282</v>
      </c>
      <c r="M205" s="452" t="s">
        <v>282</v>
      </c>
      <c r="N205" s="452" t="s">
        <v>282</v>
      </c>
      <c r="O205" s="452" t="s">
        <v>282</v>
      </c>
      <c r="P205" s="452" t="s">
        <v>282</v>
      </c>
      <c r="Q205" s="452" t="s">
        <v>282</v>
      </c>
      <c r="R205" s="452" t="s">
        <v>282</v>
      </c>
      <c r="S205" s="452" t="s">
        <v>282</v>
      </c>
      <c r="T205" s="452" t="s">
        <v>282</v>
      </c>
      <c r="U205" s="452" t="s">
        <v>282</v>
      </c>
      <c r="V205" s="452" t="s">
        <v>282</v>
      </c>
      <c r="W205" s="452" t="s">
        <v>282</v>
      </c>
      <c r="X205" s="452" t="s">
        <v>282</v>
      </c>
      <c r="Y205" s="452" t="s">
        <v>282</v>
      </c>
      <c r="Z205" s="452" t="s">
        <v>282</v>
      </c>
      <c r="AA205" s="452" t="s">
        <v>282</v>
      </c>
      <c r="AB205" s="452" t="s">
        <v>282</v>
      </c>
      <c r="AC205" s="452" t="s">
        <v>282</v>
      </c>
      <c r="AD205" s="353">
        <v>58.6</v>
      </c>
      <c r="AE205" s="362">
        <v>56.1</v>
      </c>
      <c r="AF205" s="362">
        <v>56.6</v>
      </c>
      <c r="AG205" s="373">
        <v>56.6</v>
      </c>
      <c r="AH205" s="362">
        <v>57.9</v>
      </c>
    </row>
    <row r="206" spans="1:34" s="7" customFormat="1" x14ac:dyDescent="0.2">
      <c r="A206" s="526"/>
      <c r="B206" s="526"/>
      <c r="C206" s="526"/>
      <c r="D206" s="526"/>
      <c r="E206" s="526"/>
      <c r="F206" s="526"/>
      <c r="G206" s="526"/>
      <c r="H206" s="526"/>
      <c r="I206" s="526"/>
      <c r="J206" s="526"/>
      <c r="K206" s="526"/>
      <c r="L206" s="526"/>
      <c r="M206" s="526"/>
      <c r="N206" s="526"/>
      <c r="O206" s="526"/>
      <c r="P206" s="526"/>
      <c r="Q206" s="526"/>
      <c r="R206" s="526"/>
      <c r="S206" s="526"/>
      <c r="T206" s="526"/>
      <c r="U206" s="526"/>
      <c r="V206" s="526"/>
      <c r="W206" s="526"/>
      <c r="X206" s="526"/>
      <c r="Y206" s="526"/>
      <c r="Z206" s="526"/>
      <c r="AA206" s="526"/>
      <c r="AB206" s="526"/>
      <c r="AC206" s="526"/>
      <c r="AD206" s="353"/>
      <c r="AE206" s="419"/>
      <c r="AF206" s="419"/>
      <c r="AG206" s="419"/>
      <c r="AH206" s="524"/>
    </row>
    <row r="207" spans="1:34" s="7" customFormat="1" x14ac:dyDescent="0.2">
      <c r="A207" s="528" t="s">
        <v>20</v>
      </c>
      <c r="B207" s="524"/>
      <c r="C207" s="531"/>
      <c r="D207" s="531"/>
      <c r="E207" s="531"/>
      <c r="F207" s="531"/>
      <c r="G207" s="531"/>
      <c r="H207" s="524"/>
      <c r="I207" s="524"/>
      <c r="J207" s="524"/>
      <c r="K207" s="524"/>
      <c r="L207" s="346"/>
      <c r="M207" s="524"/>
      <c r="N207" s="524"/>
      <c r="O207" s="531"/>
      <c r="P207" s="531"/>
      <c r="Q207" s="531"/>
      <c r="R207" s="531"/>
      <c r="S207" s="531"/>
      <c r="T207" s="524"/>
      <c r="U207" s="524"/>
      <c r="V207" s="524"/>
      <c r="W207" s="524"/>
      <c r="X207" s="524"/>
      <c r="Y207" s="524"/>
      <c r="Z207" s="361"/>
      <c r="AA207" s="458"/>
      <c r="AB207" s="458"/>
      <c r="AC207" s="458"/>
      <c r="AD207" s="452"/>
      <c r="AE207" s="420"/>
      <c r="AF207" s="420" t="s">
        <v>339</v>
      </c>
      <c r="AG207" s="361"/>
      <c r="AH207" s="552" t="s">
        <v>339</v>
      </c>
    </row>
    <row r="208" spans="1:34" s="7" customFormat="1" x14ac:dyDescent="0.2">
      <c r="A208" s="528" t="s">
        <v>166</v>
      </c>
      <c r="B208" s="343">
        <v>2129.5464447223208</v>
      </c>
      <c r="C208" s="343">
        <v>2138.1873670329355</v>
      </c>
      <c r="D208" s="343">
        <v>2147.0743203217121</v>
      </c>
      <c r="E208" s="343">
        <v>2156.0229992489622</v>
      </c>
      <c r="F208" s="343">
        <v>2164.9717830257841</v>
      </c>
      <c r="G208" s="343">
        <v>2173.9576704467554</v>
      </c>
      <c r="H208" s="343">
        <v>2183.1818961961926</v>
      </c>
      <c r="I208" s="343">
        <v>2192.4548408953874</v>
      </c>
      <c r="J208" s="343">
        <v>2201.7236037517555</v>
      </c>
      <c r="K208" s="343">
        <v>2211.0265123565905</v>
      </c>
      <c r="L208" s="346">
        <v>2220.7160580526693</v>
      </c>
      <c r="M208" s="343">
        <v>2230.601621625337</v>
      </c>
      <c r="N208" s="343">
        <v>2240.4902464081624</v>
      </c>
      <c r="O208" s="343">
        <v>2250.422873936519</v>
      </c>
      <c r="P208" s="343">
        <v>2260.6875443569279</v>
      </c>
      <c r="Q208" s="343">
        <v>2271.078058020732</v>
      </c>
      <c r="R208" s="343">
        <v>2281.473621118304</v>
      </c>
      <c r="S208" s="343">
        <v>2291.9174284984178</v>
      </c>
      <c r="T208" s="343">
        <v>2302.5607152176858</v>
      </c>
      <c r="U208" s="343">
        <v>2313.1880101545207</v>
      </c>
      <c r="V208" s="343">
        <v>2323.8201430028535</v>
      </c>
      <c r="W208" s="343">
        <v>2334.5013124281954</v>
      </c>
      <c r="X208" s="343">
        <v>2345.3951628293016</v>
      </c>
      <c r="Y208" s="343">
        <v>2356.2777315618559</v>
      </c>
      <c r="Z208" s="346">
        <v>2367.1604110177136</v>
      </c>
      <c r="AA208" s="452">
        <v>2378.088374769799</v>
      </c>
      <c r="AB208" s="452">
        <v>2389.1720806382336</v>
      </c>
      <c r="AC208" s="346">
        <v>2400.1884593518134</v>
      </c>
      <c r="AD208" s="452">
        <v>2411.2062172563042</v>
      </c>
      <c r="AE208" s="420">
        <v>2422.2710324719501</v>
      </c>
      <c r="AF208" s="420">
        <v>2433.5867730946738</v>
      </c>
      <c r="AG208" s="452">
        <v>2444.930665340707</v>
      </c>
      <c r="AH208" s="420">
        <v>2453.4976710493343</v>
      </c>
    </row>
    <row r="209" spans="1:34" x14ac:dyDescent="0.2">
      <c r="A209" s="528" t="s">
        <v>167</v>
      </c>
      <c r="B209" s="343">
        <v>1168.0495532845534</v>
      </c>
      <c r="C209" s="343">
        <v>1180.5464913882024</v>
      </c>
      <c r="D209" s="343">
        <v>1201.7389888454748</v>
      </c>
      <c r="E209" s="343">
        <v>1226.9389726332111</v>
      </c>
      <c r="F209" s="343">
        <v>1230.0025093342422</v>
      </c>
      <c r="G209" s="343">
        <v>1196.5722988474681</v>
      </c>
      <c r="H209" s="343">
        <v>1122.4625449651378</v>
      </c>
      <c r="I209" s="343">
        <v>1104.3251512739471</v>
      </c>
      <c r="J209" s="343">
        <v>1086.1963294735003</v>
      </c>
      <c r="K209" s="343">
        <v>1112.1761524844865</v>
      </c>
      <c r="L209" s="346">
        <v>1114.1395712187157</v>
      </c>
      <c r="M209" s="343">
        <v>1090.5135424981045</v>
      </c>
      <c r="N209" s="343">
        <v>1079.2453045270188</v>
      </c>
      <c r="O209" s="343">
        <v>1065.7380429461127</v>
      </c>
      <c r="P209" s="343">
        <v>1066.5401845989661</v>
      </c>
      <c r="Q209" s="343">
        <v>1041.1780932602842</v>
      </c>
      <c r="R209" s="343">
        <v>1067.0097333290576</v>
      </c>
      <c r="S209" s="343">
        <v>1077.7514586021862</v>
      </c>
      <c r="T209" s="343">
        <v>1116.9258121489129</v>
      </c>
      <c r="U209" s="343">
        <v>1102.4534668860495</v>
      </c>
      <c r="V209" s="343">
        <v>1122.6181775787256</v>
      </c>
      <c r="W209" s="343">
        <v>1152.7939613352996</v>
      </c>
      <c r="X209" s="343">
        <v>1157.8393030518341</v>
      </c>
      <c r="Y209" s="343">
        <v>1194.293011066319</v>
      </c>
      <c r="Z209" s="346">
        <v>1202.6916879645858</v>
      </c>
      <c r="AA209" s="452">
        <v>1187.7070750557837</v>
      </c>
      <c r="AB209" s="452">
        <v>1258.1616528127133</v>
      </c>
      <c r="AC209" s="346">
        <v>1267.9303064471942</v>
      </c>
      <c r="AD209" s="452">
        <v>1273.6059236737503</v>
      </c>
      <c r="AE209" s="420">
        <v>1256.1614909539626</v>
      </c>
      <c r="AF209" s="420">
        <v>1235.1560095480481</v>
      </c>
      <c r="AG209" s="420">
        <v>1273.1202768002343</v>
      </c>
      <c r="AH209" s="420">
        <v>1284.1371418426127</v>
      </c>
    </row>
    <row r="210" spans="1:34" x14ac:dyDescent="0.2">
      <c r="A210" s="523" t="s">
        <v>168</v>
      </c>
      <c r="B210" s="342">
        <v>911.40392126529764</v>
      </c>
      <c r="C210" s="342">
        <v>912.34051823231596</v>
      </c>
      <c r="D210" s="342">
        <v>881.32894871924327</v>
      </c>
      <c r="E210" s="342">
        <v>911.5628166952597</v>
      </c>
      <c r="F210" s="342">
        <v>900.05081422021021</v>
      </c>
      <c r="G210" s="342">
        <v>868.18772039388034</v>
      </c>
      <c r="H210" s="342">
        <v>809.91282822035669</v>
      </c>
      <c r="I210" s="342">
        <v>807.66750046073162</v>
      </c>
      <c r="J210" s="342">
        <v>802.80687169272039</v>
      </c>
      <c r="K210" s="342">
        <v>803.17384189682957</v>
      </c>
      <c r="L210" s="347">
        <v>805.97665378968736</v>
      </c>
      <c r="M210" s="342">
        <v>826.43094473472627</v>
      </c>
      <c r="N210" s="342">
        <v>809.26125760125672</v>
      </c>
      <c r="O210" s="342">
        <v>776.96261702723336</v>
      </c>
      <c r="P210" s="342">
        <v>762.64888878763588</v>
      </c>
      <c r="Q210" s="342">
        <v>788.3737114980388</v>
      </c>
      <c r="R210" s="342">
        <v>788.14015263218903</v>
      </c>
      <c r="S210" s="342">
        <v>795.70047937087395</v>
      </c>
      <c r="T210" s="342">
        <v>838.45360196124602</v>
      </c>
      <c r="U210" s="342">
        <v>846.8099571828518</v>
      </c>
      <c r="V210" s="342">
        <v>827.79267103300106</v>
      </c>
      <c r="W210" s="342">
        <v>845.06288261477096</v>
      </c>
      <c r="X210" s="342">
        <v>851.41886400711178</v>
      </c>
      <c r="Y210" s="342">
        <v>868.78511304818142</v>
      </c>
      <c r="Z210" s="347">
        <v>869.99828397040517</v>
      </c>
      <c r="AA210" s="354">
        <v>879.0631927041984</v>
      </c>
      <c r="AB210" s="354">
        <v>920.50121463908158</v>
      </c>
      <c r="AC210" s="347">
        <v>948.28645596927231</v>
      </c>
      <c r="AD210" s="354">
        <v>912.26643067541272</v>
      </c>
      <c r="AE210" s="419">
        <v>939.86186496514472</v>
      </c>
      <c r="AF210" s="419">
        <v>921.33547943009171</v>
      </c>
      <c r="AG210" s="419">
        <v>969.3743258000145</v>
      </c>
      <c r="AH210" s="419">
        <v>923.84867560510054</v>
      </c>
    </row>
    <row r="211" spans="1:34" x14ac:dyDescent="0.2">
      <c r="A211" s="523" t="s">
        <v>169</v>
      </c>
      <c r="B211" s="342">
        <v>256.64563201925523</v>
      </c>
      <c r="C211" s="342">
        <v>268.20597315588134</v>
      </c>
      <c r="D211" s="342">
        <v>320.41004012622972</v>
      </c>
      <c r="E211" s="342">
        <v>315.37615593795664</v>
      </c>
      <c r="F211" s="342">
        <v>329.95169511402997</v>
      </c>
      <c r="G211" s="342">
        <v>328.3845784535863</v>
      </c>
      <c r="H211" s="342">
        <v>312.54971674478185</v>
      </c>
      <c r="I211" s="342">
        <v>296.65765081321393</v>
      </c>
      <c r="J211" s="342">
        <v>283.38945778078073</v>
      </c>
      <c r="K211" s="342">
        <v>309.00231058765593</v>
      </c>
      <c r="L211" s="347">
        <v>308.16291742902808</v>
      </c>
      <c r="M211" s="342">
        <v>264.082597763379</v>
      </c>
      <c r="N211" s="342">
        <v>269.98404692576258</v>
      </c>
      <c r="O211" s="342">
        <v>288.77542591887914</v>
      </c>
      <c r="P211" s="342">
        <v>303.89129581133261</v>
      </c>
      <c r="Q211" s="342">
        <v>252.80438176224374</v>
      </c>
      <c r="R211" s="342">
        <v>278.86958069686727</v>
      </c>
      <c r="S211" s="342">
        <v>282.05097923131314</v>
      </c>
      <c r="T211" s="342">
        <v>278.47221018766606</v>
      </c>
      <c r="U211" s="342">
        <v>255.64350970319964</v>
      </c>
      <c r="V211" s="342">
        <v>294.82550654572429</v>
      </c>
      <c r="W211" s="342">
        <v>307.73107872052776</v>
      </c>
      <c r="X211" s="342">
        <v>306.42043904472234</v>
      </c>
      <c r="Y211" s="342">
        <v>325.5078980181375</v>
      </c>
      <c r="Z211" s="347">
        <v>332.69340399417888</v>
      </c>
      <c r="AA211" s="354">
        <v>308.64388235158822</v>
      </c>
      <c r="AB211" s="354">
        <v>337.66043817363112</v>
      </c>
      <c r="AC211" s="347">
        <v>319.64385047791882</v>
      </c>
      <c r="AD211" s="354">
        <v>361.33949299833631</v>
      </c>
      <c r="AE211" s="419">
        <v>316.29962598881951</v>
      </c>
      <c r="AF211" s="419">
        <v>313.82053011795938</v>
      </c>
      <c r="AG211" s="419">
        <v>303.74595100021941</v>
      </c>
      <c r="AH211" s="419">
        <v>360.28846623751332</v>
      </c>
    </row>
    <row r="212" spans="1:34" x14ac:dyDescent="0.2">
      <c r="A212" s="523" t="s">
        <v>170</v>
      </c>
      <c r="B212" s="342">
        <v>961.49689143775709</v>
      </c>
      <c r="C212" s="342">
        <v>957.64087564474539</v>
      </c>
      <c r="D212" s="342">
        <v>945.33533147624667</v>
      </c>
      <c r="E212" s="342">
        <v>929.08402661576463</v>
      </c>
      <c r="F212" s="342">
        <v>934.96927369153104</v>
      </c>
      <c r="G212" s="342">
        <v>977.38537159930752</v>
      </c>
      <c r="H212" s="342">
        <v>1060.7193512310528</v>
      </c>
      <c r="I212" s="342">
        <v>1088.129689621433</v>
      </c>
      <c r="J212" s="342">
        <v>1115.5272742782488</v>
      </c>
      <c r="K212" s="342">
        <v>1098.8503598721145</v>
      </c>
      <c r="L212" s="347">
        <v>1106.5764868339427</v>
      </c>
      <c r="M212" s="342">
        <v>1140.0880791272225</v>
      </c>
      <c r="N212" s="342">
        <v>1161.2449418811289</v>
      </c>
      <c r="O212" s="342">
        <v>1184.6848309904062</v>
      </c>
      <c r="P212" s="342">
        <v>1194.1473597579582</v>
      </c>
      <c r="Q212" s="342">
        <v>1229.8999647604519</v>
      </c>
      <c r="R212" s="342">
        <v>1214.4638877892539</v>
      </c>
      <c r="S212" s="342">
        <v>1214.1659698962421</v>
      </c>
      <c r="T212" s="342">
        <v>1185.6349030687788</v>
      </c>
      <c r="U212" s="342">
        <v>1210.7345432684731</v>
      </c>
      <c r="V212" s="342">
        <v>1201.2019654241167</v>
      </c>
      <c r="W212" s="342">
        <v>1181.7073510929035</v>
      </c>
      <c r="X212" s="342">
        <v>1187.5558597774589</v>
      </c>
      <c r="Y212" s="342">
        <v>1161.9847204955399</v>
      </c>
      <c r="Z212" s="347">
        <v>1164.4687230531208</v>
      </c>
      <c r="AA212" s="354">
        <v>1190.3812997140133</v>
      </c>
      <c r="AB212" s="354">
        <v>1131.0104278255328</v>
      </c>
      <c r="AC212" s="347">
        <v>1132.2581529046211</v>
      </c>
      <c r="AD212" s="354">
        <v>1137.6002935825454</v>
      </c>
      <c r="AE212" s="419">
        <v>1166.109541517985</v>
      </c>
      <c r="AF212" s="419">
        <v>1198.4307635466148</v>
      </c>
      <c r="AG212" s="419">
        <v>1171.8103885404639</v>
      </c>
      <c r="AH212" s="419">
        <v>1169.3605292067248</v>
      </c>
    </row>
    <row r="213" spans="1:34" x14ac:dyDescent="0.2">
      <c r="A213" s="523" t="s">
        <v>179</v>
      </c>
      <c r="B213" s="342">
        <v>155.25502455682621</v>
      </c>
      <c r="C213" s="342">
        <v>126.41478203202067</v>
      </c>
      <c r="D213" s="342">
        <v>97.854281121092058</v>
      </c>
      <c r="E213" s="342">
        <v>101.38803070973862</v>
      </c>
      <c r="F213" s="342">
        <v>106.24165523173976</v>
      </c>
      <c r="G213" s="342">
        <v>116.79721676089598</v>
      </c>
      <c r="H213" s="342">
        <v>129.75122112282241</v>
      </c>
      <c r="I213" s="342">
        <v>146.889927054997</v>
      </c>
      <c r="J213" s="342">
        <v>143.25375268124503</v>
      </c>
      <c r="K213" s="342">
        <v>168.2659393243934</v>
      </c>
      <c r="L213" s="347">
        <v>152.63770183357536</v>
      </c>
      <c r="M213" s="342">
        <v>208.69416438884556</v>
      </c>
      <c r="N213" s="342">
        <v>202.6245232793963</v>
      </c>
      <c r="O213" s="342">
        <v>262.02247153700989</v>
      </c>
      <c r="P213" s="342">
        <v>268.62449447352793</v>
      </c>
      <c r="Q213" s="342">
        <v>290.33173764411885</v>
      </c>
      <c r="R213" s="342">
        <v>278.14701869919799</v>
      </c>
      <c r="S213" s="342">
        <v>288.74383042706313</v>
      </c>
      <c r="T213" s="342">
        <v>221.97976862608067</v>
      </c>
      <c r="U213" s="342">
        <v>221.05328076421759</v>
      </c>
      <c r="V213" s="342">
        <v>216.17562001672243</v>
      </c>
      <c r="W213" s="342">
        <v>245.78814489618594</v>
      </c>
      <c r="X213" s="342">
        <v>236.90022201637854</v>
      </c>
      <c r="Y213" s="342">
        <v>235.62474345516432</v>
      </c>
      <c r="Z213" s="347">
        <v>245.33194495984748</v>
      </c>
      <c r="AA213" s="354">
        <v>252.41264432768696</v>
      </c>
      <c r="AB213" s="354">
        <v>228.83866179939957</v>
      </c>
      <c r="AC213" s="347">
        <v>225.1986757127375</v>
      </c>
      <c r="AD213" s="354">
        <v>263.62355778643678</v>
      </c>
      <c r="AE213" s="419">
        <v>231.08024511242465</v>
      </c>
      <c r="AF213" s="419">
        <v>242.84751261461764</v>
      </c>
      <c r="AG213" s="419">
        <v>240.74417787364678</v>
      </c>
      <c r="AH213" s="419">
        <v>251.21516913492329</v>
      </c>
    </row>
    <row r="214" spans="1:34" x14ac:dyDescent="0.2">
      <c r="A214" s="523" t="s">
        <v>180</v>
      </c>
      <c r="B214" s="342">
        <v>806.24186688093164</v>
      </c>
      <c r="C214" s="342">
        <v>831.22609361272544</v>
      </c>
      <c r="D214" s="342">
        <v>847.48105035515471</v>
      </c>
      <c r="E214" s="342">
        <v>827.69599590602581</v>
      </c>
      <c r="F214" s="342">
        <v>828.7276184597913</v>
      </c>
      <c r="G214" s="342">
        <v>860.58815483841204</v>
      </c>
      <c r="H214" s="342">
        <v>930.96813010823075</v>
      </c>
      <c r="I214" s="342">
        <v>941.23976256643743</v>
      </c>
      <c r="J214" s="342">
        <v>972.2735215970049</v>
      </c>
      <c r="K214" s="342">
        <v>930.58442054772172</v>
      </c>
      <c r="L214" s="347">
        <v>953.93878500036897</v>
      </c>
      <c r="M214" s="342">
        <v>931.39391473837782</v>
      </c>
      <c r="N214" s="342">
        <v>958.62041860173372</v>
      </c>
      <c r="O214" s="342">
        <v>922.66235945339736</v>
      </c>
      <c r="P214" s="342">
        <v>925.5228652844288</v>
      </c>
      <c r="Q214" s="342">
        <v>939.56822711632697</v>
      </c>
      <c r="R214" s="342">
        <v>936.31686909005907</v>
      </c>
      <c r="S214" s="342">
        <v>925.42213946918037</v>
      </c>
      <c r="T214" s="342">
        <v>963.65513444269857</v>
      </c>
      <c r="U214" s="342">
        <v>989.68126250425473</v>
      </c>
      <c r="V214" s="342">
        <v>985.02634540739632</v>
      </c>
      <c r="W214" s="342">
        <v>935.91920619671578</v>
      </c>
      <c r="X214" s="342">
        <v>950.65563776108343</v>
      </c>
      <c r="Y214" s="342">
        <v>926.35997704037834</v>
      </c>
      <c r="Z214" s="347">
        <v>919.13677809327237</v>
      </c>
      <c r="AA214" s="354">
        <v>937.96865538632574</v>
      </c>
      <c r="AB214" s="354">
        <v>902.17176602613051</v>
      </c>
      <c r="AC214" s="347">
        <v>907.05947719188646</v>
      </c>
      <c r="AD214" s="354">
        <v>873.9767357961091</v>
      </c>
      <c r="AE214" s="419">
        <v>935.02929640555908</v>
      </c>
      <c r="AF214" s="419">
        <v>955.58325093199892</v>
      </c>
      <c r="AG214" s="419">
        <v>931.06621066681703</v>
      </c>
      <c r="AH214" s="419">
        <v>918.1453600718005</v>
      </c>
    </row>
    <row r="215" spans="1:34" x14ac:dyDescent="0.2">
      <c r="A215" s="528" t="s">
        <v>171</v>
      </c>
      <c r="B215" s="342"/>
      <c r="C215" s="342"/>
      <c r="D215" s="342"/>
      <c r="E215" s="342"/>
      <c r="F215" s="342"/>
      <c r="G215" s="342"/>
      <c r="H215" s="342"/>
      <c r="I215" s="342"/>
      <c r="J215" s="342"/>
      <c r="K215" s="342"/>
      <c r="L215" s="347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7"/>
      <c r="AB215" s="354"/>
      <c r="AC215" s="347"/>
      <c r="AD215" s="354"/>
      <c r="AE215" s="419"/>
      <c r="AF215" s="419" t="s">
        <v>339</v>
      </c>
      <c r="AG215" s="419"/>
      <c r="AH215" s="531" t="s">
        <v>339</v>
      </c>
    </row>
    <row r="216" spans="1:34" x14ac:dyDescent="0.2">
      <c r="A216" s="523" t="s">
        <v>172</v>
      </c>
      <c r="B216" s="373">
        <v>22</v>
      </c>
      <c r="C216" s="373">
        <v>22.7</v>
      </c>
      <c r="D216" s="373">
        <v>26.7</v>
      </c>
      <c r="E216" s="373">
        <v>25.7</v>
      </c>
      <c r="F216" s="373">
        <v>26.8</v>
      </c>
      <c r="G216" s="373">
        <v>27.4</v>
      </c>
      <c r="H216" s="373">
        <v>27.8</v>
      </c>
      <c r="I216" s="373">
        <v>26.9</v>
      </c>
      <c r="J216" s="373">
        <v>26.1</v>
      </c>
      <c r="K216" s="373">
        <v>27.8</v>
      </c>
      <c r="L216" s="353">
        <v>27.7</v>
      </c>
      <c r="M216" s="373">
        <v>24.2</v>
      </c>
      <c r="N216" s="373">
        <v>25</v>
      </c>
      <c r="O216" s="373">
        <v>27.1</v>
      </c>
      <c r="P216" s="373">
        <v>28.5</v>
      </c>
      <c r="Q216" s="373">
        <v>24.3</v>
      </c>
      <c r="R216" s="373">
        <v>26.1</v>
      </c>
      <c r="S216" s="373">
        <v>26.2</v>
      </c>
      <c r="T216" s="373">
        <v>24.9</v>
      </c>
      <c r="U216" s="373">
        <v>23.2</v>
      </c>
      <c r="V216" s="373">
        <v>26.3</v>
      </c>
      <c r="W216" s="373">
        <v>26.7</v>
      </c>
      <c r="X216" s="373">
        <v>26.5</v>
      </c>
      <c r="Y216" s="373">
        <v>27.3</v>
      </c>
      <c r="Z216" s="457">
        <v>27.7</v>
      </c>
      <c r="AA216" s="362">
        <v>26</v>
      </c>
      <c r="AB216" s="457">
        <v>26.8</v>
      </c>
      <c r="AC216" s="353">
        <v>25.2</v>
      </c>
      <c r="AD216" s="353">
        <v>28.4</v>
      </c>
      <c r="AE216" s="362">
        <v>25.2</v>
      </c>
      <c r="AF216" s="362">
        <v>25.4</v>
      </c>
      <c r="AG216" s="373">
        <v>23.9</v>
      </c>
      <c r="AH216" s="362">
        <v>28.1</v>
      </c>
    </row>
    <row r="217" spans="1:34" x14ac:dyDescent="0.2">
      <c r="A217" s="523" t="s">
        <v>173</v>
      </c>
      <c r="B217" s="373">
        <v>42.8</v>
      </c>
      <c r="C217" s="373">
        <v>42.7</v>
      </c>
      <c r="D217" s="373">
        <v>41</v>
      </c>
      <c r="E217" s="373">
        <v>42.3</v>
      </c>
      <c r="F217" s="373">
        <v>41.6</v>
      </c>
      <c r="G217" s="373">
        <v>39.9</v>
      </c>
      <c r="H217" s="373">
        <v>37.1</v>
      </c>
      <c r="I217" s="373">
        <v>36.799999999999997</v>
      </c>
      <c r="J217" s="373">
        <v>36.5</v>
      </c>
      <c r="K217" s="373">
        <v>36.299999999999997</v>
      </c>
      <c r="L217" s="353">
        <v>36.299999999999997</v>
      </c>
      <c r="M217" s="373">
        <v>37</v>
      </c>
      <c r="N217" s="373">
        <v>36.1</v>
      </c>
      <c r="O217" s="373">
        <v>34.5</v>
      </c>
      <c r="P217" s="373">
        <v>33.700000000000003</v>
      </c>
      <c r="Q217" s="373">
        <v>34.700000000000003</v>
      </c>
      <c r="R217" s="373">
        <v>34.5</v>
      </c>
      <c r="S217" s="373">
        <v>34.700000000000003</v>
      </c>
      <c r="T217" s="373">
        <v>36.4</v>
      </c>
      <c r="U217" s="373">
        <v>36.6</v>
      </c>
      <c r="V217" s="373">
        <v>35.6</v>
      </c>
      <c r="W217" s="373">
        <v>36.200000000000003</v>
      </c>
      <c r="X217" s="373">
        <v>36.299999999999997</v>
      </c>
      <c r="Y217" s="373">
        <v>36.9</v>
      </c>
      <c r="Z217" s="457">
        <v>36.799999999999997</v>
      </c>
      <c r="AA217" s="457">
        <v>37</v>
      </c>
      <c r="AB217" s="362">
        <v>38.5</v>
      </c>
      <c r="AC217" s="353">
        <v>39.5</v>
      </c>
      <c r="AD217" s="353">
        <v>37.799999999999997</v>
      </c>
      <c r="AE217" s="362">
        <v>38.799999999999997</v>
      </c>
      <c r="AF217" s="362">
        <v>37.9</v>
      </c>
      <c r="AG217" s="373">
        <v>39.6</v>
      </c>
      <c r="AH217" s="362">
        <v>37.700000000000003</v>
      </c>
    </row>
    <row r="218" spans="1:34" x14ac:dyDescent="0.2">
      <c r="A218" s="523" t="s">
        <v>174</v>
      </c>
      <c r="B218" s="373">
        <v>54.8</v>
      </c>
      <c r="C218" s="373">
        <v>55.2</v>
      </c>
      <c r="D218" s="373">
        <v>56</v>
      </c>
      <c r="E218" s="373">
        <v>56.9</v>
      </c>
      <c r="F218" s="373">
        <v>56.8</v>
      </c>
      <c r="G218" s="373">
        <v>55</v>
      </c>
      <c r="H218" s="373">
        <v>51.4</v>
      </c>
      <c r="I218" s="373">
        <v>50.4</v>
      </c>
      <c r="J218" s="373">
        <v>49.3</v>
      </c>
      <c r="K218" s="373">
        <v>50.3</v>
      </c>
      <c r="L218" s="353">
        <v>50.2</v>
      </c>
      <c r="M218" s="373">
        <v>48.9</v>
      </c>
      <c r="N218" s="373">
        <v>48.2</v>
      </c>
      <c r="O218" s="373">
        <v>47.4</v>
      </c>
      <c r="P218" s="373">
        <v>47.2</v>
      </c>
      <c r="Q218" s="373">
        <v>45.8</v>
      </c>
      <c r="R218" s="373">
        <v>46.8</v>
      </c>
      <c r="S218" s="373">
        <v>47</v>
      </c>
      <c r="T218" s="373">
        <v>48.5</v>
      </c>
      <c r="U218" s="373">
        <v>47.7</v>
      </c>
      <c r="V218" s="373">
        <v>48.3</v>
      </c>
      <c r="W218" s="373">
        <v>49.4</v>
      </c>
      <c r="X218" s="373">
        <v>49.4</v>
      </c>
      <c r="Y218" s="373">
        <v>50.7</v>
      </c>
      <c r="Z218" s="457">
        <v>50.8</v>
      </c>
      <c r="AA218" s="457">
        <v>49.9</v>
      </c>
      <c r="AB218" s="457">
        <v>52.7</v>
      </c>
      <c r="AC218" s="353">
        <v>52.8</v>
      </c>
      <c r="AD218" s="353">
        <v>52.8</v>
      </c>
      <c r="AE218" s="362">
        <v>51.9</v>
      </c>
      <c r="AF218" s="362">
        <v>50.8</v>
      </c>
      <c r="AG218" s="373">
        <v>52.1</v>
      </c>
      <c r="AH218" s="362">
        <v>52.3</v>
      </c>
    </row>
    <row r="219" spans="1:34" s="7" customFormat="1" x14ac:dyDescent="0.2">
      <c r="A219" s="523"/>
      <c r="B219" s="524"/>
      <c r="C219" s="524"/>
      <c r="D219" s="524"/>
      <c r="E219" s="524"/>
      <c r="F219" s="524"/>
      <c r="G219" s="524"/>
      <c r="H219" s="524"/>
      <c r="I219" s="524"/>
      <c r="J219" s="524"/>
      <c r="K219" s="524"/>
      <c r="L219" s="347"/>
      <c r="M219" s="524"/>
      <c r="N219" s="524"/>
      <c r="O219" s="524"/>
      <c r="P219" s="524"/>
      <c r="Q219" s="524"/>
      <c r="R219" s="524"/>
      <c r="S219" s="524"/>
      <c r="T219" s="524"/>
      <c r="U219" s="524"/>
      <c r="V219" s="524"/>
      <c r="W219" s="524"/>
      <c r="X219" s="524"/>
      <c r="Y219" s="524"/>
      <c r="Z219" s="457"/>
      <c r="AA219" s="457"/>
      <c r="AB219" s="362"/>
      <c r="AC219" s="457"/>
      <c r="AD219" s="526"/>
      <c r="AE219" s="526"/>
      <c r="AF219" s="526"/>
      <c r="AG219" s="526"/>
      <c r="AH219" s="526"/>
    </row>
    <row r="220" spans="1:34" s="7" customFormat="1" x14ac:dyDescent="0.2">
      <c r="A220" s="528" t="s">
        <v>21</v>
      </c>
      <c r="B220" s="524"/>
      <c r="C220" s="531"/>
      <c r="D220" s="531"/>
      <c r="E220" s="531"/>
      <c r="F220" s="531"/>
      <c r="G220" s="531"/>
      <c r="H220" s="524"/>
      <c r="I220" s="524"/>
      <c r="J220" s="524"/>
      <c r="K220" s="524"/>
      <c r="L220" s="346"/>
      <c r="M220" s="524"/>
      <c r="N220" s="524"/>
      <c r="O220" s="531"/>
      <c r="P220" s="531"/>
      <c r="Q220" s="531"/>
      <c r="R220" s="531"/>
      <c r="S220" s="531"/>
      <c r="T220" s="524"/>
      <c r="U220" s="524"/>
      <c r="V220" s="524"/>
      <c r="W220" s="524"/>
      <c r="X220" s="524"/>
      <c r="Y220" s="524"/>
      <c r="Z220" s="361"/>
      <c r="AA220" s="458"/>
      <c r="AB220" s="458"/>
      <c r="AC220" s="361"/>
      <c r="AD220" s="345"/>
      <c r="AE220" s="526"/>
      <c r="AF220" s="526"/>
      <c r="AG220" s="526"/>
      <c r="AH220" s="526"/>
    </row>
    <row r="221" spans="1:34" s="7" customFormat="1" x14ac:dyDescent="0.2">
      <c r="A221" s="528" t="s">
        <v>166</v>
      </c>
      <c r="B221" s="343">
        <v>8070.2961676822124</v>
      </c>
      <c r="C221" s="343">
        <v>8115.0261618014083</v>
      </c>
      <c r="D221" s="343">
        <v>8160.5285374104405</v>
      </c>
      <c r="E221" s="343">
        <v>8205.8490947109985</v>
      </c>
      <c r="F221" s="343">
        <v>8251.3900186291812</v>
      </c>
      <c r="G221" s="343">
        <v>8297.341256273834</v>
      </c>
      <c r="H221" s="343">
        <v>8344.0458428764759</v>
      </c>
      <c r="I221" s="343">
        <v>8390.523265216214</v>
      </c>
      <c r="J221" s="343">
        <v>8437.172763654773</v>
      </c>
      <c r="K221" s="343">
        <v>8484.1882313317074</v>
      </c>
      <c r="L221" s="346">
        <v>8532.4224525472819</v>
      </c>
      <c r="M221" s="343">
        <v>8580.8948963442799</v>
      </c>
      <c r="N221" s="343">
        <v>8629.5328379225011</v>
      </c>
      <c r="O221" s="343">
        <v>8678.5390117103052</v>
      </c>
      <c r="P221" s="343">
        <v>8728.2229236077092</v>
      </c>
      <c r="Q221" s="343">
        <v>8777.6202708432465</v>
      </c>
      <c r="R221" s="343">
        <v>8827.2371346231539</v>
      </c>
      <c r="S221" s="343">
        <v>8877.2810689165108</v>
      </c>
      <c r="T221" s="343">
        <v>8928.9362748447875</v>
      </c>
      <c r="U221" s="343">
        <v>8981.1635281581057</v>
      </c>
      <c r="V221" s="343">
        <v>9033.6209734716031</v>
      </c>
      <c r="W221" s="343">
        <v>9086.5280000242128</v>
      </c>
      <c r="X221" s="343">
        <v>9140.6386680335927</v>
      </c>
      <c r="Y221" s="343">
        <v>9194.8122627702269</v>
      </c>
      <c r="Z221" s="346">
        <v>9249.1564348703159</v>
      </c>
      <c r="AA221" s="452">
        <v>9303.8975839862069</v>
      </c>
      <c r="AB221" s="452">
        <v>9359.2778170173788</v>
      </c>
      <c r="AC221" s="346">
        <v>9414.1421430863575</v>
      </c>
      <c r="AD221" s="452">
        <v>9469.1298542426593</v>
      </c>
      <c r="AE221" s="420">
        <v>9524.4695649081805</v>
      </c>
      <c r="AF221" s="420">
        <v>9580.4732435975893</v>
      </c>
      <c r="AG221" s="452">
        <v>9636.0304995198403</v>
      </c>
      <c r="AH221" s="420">
        <v>9679.388677902738</v>
      </c>
    </row>
    <row r="222" spans="1:34" x14ac:dyDescent="0.2">
      <c r="A222" s="528" t="s">
        <v>167</v>
      </c>
      <c r="B222" s="343">
        <v>5957.1443686938564</v>
      </c>
      <c r="C222" s="343">
        <v>5967.8877516880575</v>
      </c>
      <c r="D222" s="343">
        <v>5998.6202354123352</v>
      </c>
      <c r="E222" s="343">
        <v>5966.0959962622192</v>
      </c>
      <c r="F222" s="343">
        <v>5995.5520653469484</v>
      </c>
      <c r="G222" s="343">
        <v>6010.3320664276762</v>
      </c>
      <c r="H222" s="343">
        <v>5881.1550571216376</v>
      </c>
      <c r="I222" s="343">
        <v>5927.3385311888069</v>
      </c>
      <c r="J222" s="343">
        <v>6003.1654941250708</v>
      </c>
      <c r="K222" s="343">
        <v>6029.4077128177196</v>
      </c>
      <c r="L222" s="346">
        <v>5953.7187259819821</v>
      </c>
      <c r="M222" s="343">
        <v>6031.0554336307487</v>
      </c>
      <c r="N222" s="343">
        <v>6123.9055347922103</v>
      </c>
      <c r="O222" s="343">
        <v>6190.3097032777732</v>
      </c>
      <c r="P222" s="343">
        <v>6181.1934645383326</v>
      </c>
      <c r="Q222" s="343">
        <v>6157.5377964370655</v>
      </c>
      <c r="R222" s="343">
        <v>6296.890759447745</v>
      </c>
      <c r="S222" s="343">
        <v>6224.4546901300273</v>
      </c>
      <c r="T222" s="343">
        <v>6284.0810145095593</v>
      </c>
      <c r="U222" s="343">
        <v>6173.8258119258371</v>
      </c>
      <c r="V222" s="343">
        <v>6326.96096339211</v>
      </c>
      <c r="W222" s="343">
        <v>6324.7738914297888</v>
      </c>
      <c r="X222" s="343">
        <v>6372.8686821793399</v>
      </c>
      <c r="Y222" s="343">
        <v>6451.6063734293984</v>
      </c>
      <c r="Z222" s="346">
        <v>6463.3490268936639</v>
      </c>
      <c r="AA222" s="452">
        <v>6368.2036530955538</v>
      </c>
      <c r="AB222" s="452">
        <v>6388.476233402982</v>
      </c>
      <c r="AC222" s="346">
        <v>6473.4428036824957</v>
      </c>
      <c r="AD222" s="452">
        <v>6856.5166569388321</v>
      </c>
      <c r="AE222" s="420">
        <v>6788.014842756721</v>
      </c>
      <c r="AF222" s="420">
        <v>7022.8178448019435</v>
      </c>
      <c r="AG222" s="420">
        <v>7025.6030337642205</v>
      </c>
      <c r="AH222" s="420">
        <v>7004.6277065954055</v>
      </c>
    </row>
    <row r="223" spans="1:34" x14ac:dyDescent="0.2">
      <c r="A223" s="523" t="s">
        <v>168</v>
      </c>
      <c r="B223" s="342">
        <v>4611.7851736345156</v>
      </c>
      <c r="C223" s="342">
        <v>4688.5404004412949</v>
      </c>
      <c r="D223" s="342">
        <v>4703.6860095362417</v>
      </c>
      <c r="E223" s="342">
        <v>4746.4355319897204</v>
      </c>
      <c r="F223" s="342">
        <v>4714.742611808615</v>
      </c>
      <c r="G223" s="342">
        <v>4640.7525778538156</v>
      </c>
      <c r="H223" s="342">
        <v>4354.3138577496893</v>
      </c>
      <c r="I223" s="342">
        <v>4413.9364946575943</v>
      </c>
      <c r="J223" s="342">
        <v>4371.0808387782672</v>
      </c>
      <c r="K223" s="342">
        <v>4398.3895698195802</v>
      </c>
      <c r="L223" s="347">
        <v>4319.7759291154771</v>
      </c>
      <c r="M223" s="342">
        <v>4418.5752712706908</v>
      </c>
      <c r="N223" s="342">
        <v>4474.7280208295688</v>
      </c>
      <c r="O223" s="342">
        <v>4441.2285027831149</v>
      </c>
      <c r="P223" s="342">
        <v>4453.3141950029749</v>
      </c>
      <c r="Q223" s="342">
        <v>4606.5759116255904</v>
      </c>
      <c r="R223" s="342">
        <v>4659.0957239261552</v>
      </c>
      <c r="S223" s="342">
        <v>4637.2824049756646</v>
      </c>
      <c r="T223" s="342">
        <v>4728.6942590166173</v>
      </c>
      <c r="U223" s="342">
        <v>4724.4006348541689</v>
      </c>
      <c r="V223" s="342">
        <v>4732.7762090777969</v>
      </c>
      <c r="W223" s="342">
        <v>4749.6191082970745</v>
      </c>
      <c r="X223" s="342">
        <v>4823.025809765224</v>
      </c>
      <c r="Y223" s="342">
        <v>4822.7785849610882</v>
      </c>
      <c r="Z223" s="347">
        <v>4794.4564170042249</v>
      </c>
      <c r="AA223" s="354">
        <v>4802.9298510647086</v>
      </c>
      <c r="AB223" s="354">
        <v>4819.7470119669833</v>
      </c>
      <c r="AC223" s="347">
        <v>4880.5251791552755</v>
      </c>
      <c r="AD223" s="354">
        <v>4911.1153784515163</v>
      </c>
      <c r="AE223" s="419">
        <v>4969.4587201410741</v>
      </c>
      <c r="AF223" s="419">
        <v>5010.8441805443317</v>
      </c>
      <c r="AG223" s="419">
        <v>5089.6931569019689</v>
      </c>
      <c r="AH223" s="419">
        <v>4894.8931216976143</v>
      </c>
    </row>
    <row r="224" spans="1:34" x14ac:dyDescent="0.2">
      <c r="A224" s="523" t="s">
        <v>169</v>
      </c>
      <c r="B224" s="342">
        <v>1345.35919505932</v>
      </c>
      <c r="C224" s="342">
        <v>1279.3473512467735</v>
      </c>
      <c r="D224" s="342">
        <v>1294.9342258760889</v>
      </c>
      <c r="E224" s="342">
        <v>1219.6604642724972</v>
      </c>
      <c r="F224" s="342">
        <v>1280.8094535383329</v>
      </c>
      <c r="G224" s="342">
        <v>1369.5794885738669</v>
      </c>
      <c r="H224" s="342">
        <v>1526.8411993719355</v>
      </c>
      <c r="I224" s="342">
        <v>1513.4020365311985</v>
      </c>
      <c r="J224" s="342">
        <v>1632.0846553468045</v>
      </c>
      <c r="K224" s="342">
        <v>1631.0181429981351</v>
      </c>
      <c r="L224" s="347">
        <v>1633.9427968664727</v>
      </c>
      <c r="M224" s="342">
        <v>1612.4801623600554</v>
      </c>
      <c r="N224" s="342">
        <v>1649.1775139626695</v>
      </c>
      <c r="O224" s="342">
        <v>1749.0812004946463</v>
      </c>
      <c r="P224" s="342">
        <v>1727.8792695353466</v>
      </c>
      <c r="Q224" s="342">
        <v>1550.9618848114619</v>
      </c>
      <c r="R224" s="342">
        <v>1637.7950355216028</v>
      </c>
      <c r="S224" s="342">
        <v>1587.1722851543707</v>
      </c>
      <c r="T224" s="342">
        <v>1555.3867554929477</v>
      </c>
      <c r="U224" s="342">
        <v>1449.4251770716737</v>
      </c>
      <c r="V224" s="342">
        <v>1594.1847543142956</v>
      </c>
      <c r="W224" s="342">
        <v>1575.1547831327134</v>
      </c>
      <c r="X224" s="342">
        <v>1549.8428724140997</v>
      </c>
      <c r="Y224" s="342">
        <v>1628.8277884682886</v>
      </c>
      <c r="Z224" s="347">
        <v>1668.8926098893965</v>
      </c>
      <c r="AA224" s="354">
        <v>1565.2738020308232</v>
      </c>
      <c r="AB224" s="354">
        <v>1568.7292214360039</v>
      </c>
      <c r="AC224" s="347">
        <v>1592.9176245272267</v>
      </c>
      <c r="AD224" s="354">
        <v>1945.4012784873132</v>
      </c>
      <c r="AE224" s="419">
        <v>1818.5561226156458</v>
      </c>
      <c r="AF224" s="419">
        <v>2011.9736642576311</v>
      </c>
      <c r="AG224" s="419">
        <v>1935.9098768622644</v>
      </c>
      <c r="AH224" s="419">
        <v>2109.734584897823</v>
      </c>
    </row>
    <row r="225" spans="1:34" x14ac:dyDescent="0.2">
      <c r="A225" s="523" t="s">
        <v>170</v>
      </c>
      <c r="B225" s="342">
        <v>2113.1517989883228</v>
      </c>
      <c r="C225" s="342">
        <v>2147.138410113369</v>
      </c>
      <c r="D225" s="342">
        <v>2161.9083019981367</v>
      </c>
      <c r="E225" s="342">
        <v>2239.7530984487926</v>
      </c>
      <c r="F225" s="342">
        <v>2255.8379532821755</v>
      </c>
      <c r="G225" s="342">
        <v>2287.0091898461083</v>
      </c>
      <c r="H225" s="342">
        <v>2462.8907857548306</v>
      </c>
      <c r="I225" s="342">
        <v>2463.1847340274303</v>
      </c>
      <c r="J225" s="342">
        <v>2434.0072695297276</v>
      </c>
      <c r="K225" s="342">
        <v>2454.7805185139964</v>
      </c>
      <c r="L225" s="347">
        <v>2578.7037265652971</v>
      </c>
      <c r="M225" s="342">
        <v>2549.8394627135044</v>
      </c>
      <c r="N225" s="342">
        <v>2505.6273031302903</v>
      </c>
      <c r="O225" s="342">
        <v>2488.2293084325547</v>
      </c>
      <c r="P225" s="342">
        <v>2547.0294590693834</v>
      </c>
      <c r="Q225" s="342">
        <v>2620.082474406146</v>
      </c>
      <c r="R225" s="342">
        <v>2530.346375175443</v>
      </c>
      <c r="S225" s="342">
        <v>2652.8263787865226</v>
      </c>
      <c r="T225" s="342">
        <v>2644.8552603351877</v>
      </c>
      <c r="U225" s="342">
        <v>2807.3377162322467</v>
      </c>
      <c r="V225" s="342">
        <v>2706.6600100795517</v>
      </c>
      <c r="W225" s="342">
        <v>2761.754108594489</v>
      </c>
      <c r="X225" s="342">
        <v>2767.769985854281</v>
      </c>
      <c r="Y225" s="342">
        <v>2743.2058893408534</v>
      </c>
      <c r="Z225" s="347">
        <v>2785.8074079767871</v>
      </c>
      <c r="AA225" s="354">
        <v>2935.693930890649</v>
      </c>
      <c r="AB225" s="354">
        <v>2970.8015836143632</v>
      </c>
      <c r="AC225" s="347">
        <v>2940.6993394038718</v>
      </c>
      <c r="AD225" s="354">
        <v>2612.6131973037832</v>
      </c>
      <c r="AE225" s="419">
        <v>2736.4547221515395</v>
      </c>
      <c r="AF225" s="419">
        <v>2557.6553987955467</v>
      </c>
      <c r="AG225" s="419">
        <v>2610.4274657555243</v>
      </c>
      <c r="AH225" s="419">
        <v>2674.7609713074535</v>
      </c>
    </row>
    <row r="226" spans="1:34" x14ac:dyDescent="0.2">
      <c r="A226" s="523" t="s">
        <v>179</v>
      </c>
      <c r="B226" s="342">
        <v>235.20627288716105</v>
      </c>
      <c r="C226" s="342">
        <v>191.29252985394081</v>
      </c>
      <c r="D226" s="342">
        <v>180.69920657426459</v>
      </c>
      <c r="E226" s="342">
        <v>168.18195854037089</v>
      </c>
      <c r="F226" s="342">
        <v>159.6545200216506</v>
      </c>
      <c r="G226" s="342">
        <v>183.49684139266662</v>
      </c>
      <c r="H226" s="342">
        <v>213.48224145579658</v>
      </c>
      <c r="I226" s="342">
        <v>272.89104180864513</v>
      </c>
      <c r="J226" s="342">
        <v>279.54211105850396</v>
      </c>
      <c r="K226" s="342">
        <v>276.10634923681795</v>
      </c>
      <c r="L226" s="347">
        <v>374.12586794748677</v>
      </c>
      <c r="M226" s="342">
        <v>349.5944786396384</v>
      </c>
      <c r="N226" s="342">
        <v>353.64587052617111</v>
      </c>
      <c r="O226" s="342">
        <v>260.42644618314779</v>
      </c>
      <c r="P226" s="342">
        <v>257.7252210501851</v>
      </c>
      <c r="Q226" s="342">
        <v>339.85379999878711</v>
      </c>
      <c r="R226" s="342">
        <v>325.87969368983011</v>
      </c>
      <c r="S226" s="342">
        <v>318.45862138589473</v>
      </c>
      <c r="T226" s="342">
        <v>300.07490736907891</v>
      </c>
      <c r="U226" s="342">
        <v>346.69469806340248</v>
      </c>
      <c r="V226" s="342">
        <v>380.40365303017853</v>
      </c>
      <c r="W226" s="342">
        <v>359.84391186270068</v>
      </c>
      <c r="X226" s="342">
        <v>356.53178357185794</v>
      </c>
      <c r="Y226" s="342">
        <v>251.14838926731488</v>
      </c>
      <c r="Z226" s="347">
        <v>310.4746217789862</v>
      </c>
      <c r="AA226" s="354">
        <v>348.58744412959356</v>
      </c>
      <c r="AB226" s="354">
        <v>391.1988104054015</v>
      </c>
      <c r="AC226" s="347">
        <v>378.67974089276612</v>
      </c>
      <c r="AD226" s="354">
        <v>329.63881698388104</v>
      </c>
      <c r="AE226" s="419">
        <v>355.90755189094295</v>
      </c>
      <c r="AF226" s="419">
        <v>200.13902305077889</v>
      </c>
      <c r="AG226" s="419">
        <v>196.54352188540665</v>
      </c>
      <c r="AH226" s="419">
        <v>215.73385410811014</v>
      </c>
    </row>
    <row r="227" spans="1:34" x14ac:dyDescent="0.2">
      <c r="A227" s="523" t="s">
        <v>180</v>
      </c>
      <c r="B227" s="342">
        <v>1877.945526101161</v>
      </c>
      <c r="C227" s="342">
        <v>1955.8458802594266</v>
      </c>
      <c r="D227" s="342">
        <v>1981.2090954238772</v>
      </c>
      <c r="E227" s="342">
        <v>2071.5711399084244</v>
      </c>
      <c r="F227" s="342">
        <v>2096.1834332605254</v>
      </c>
      <c r="G227" s="342">
        <v>2103.5123484534447</v>
      </c>
      <c r="H227" s="342">
        <v>2249.4085442990358</v>
      </c>
      <c r="I227" s="342">
        <v>2190.2936922187819</v>
      </c>
      <c r="J227" s="342">
        <v>2154.4651584712228</v>
      </c>
      <c r="K227" s="342">
        <v>2178.6741692771861</v>
      </c>
      <c r="L227" s="347">
        <v>2204.5778586178094</v>
      </c>
      <c r="M227" s="342">
        <v>2200.2449840738695</v>
      </c>
      <c r="N227" s="342">
        <v>2151.9814326041173</v>
      </c>
      <c r="O227" s="342">
        <v>2227.8028622494057</v>
      </c>
      <c r="P227" s="342">
        <v>2289.3042380192023</v>
      </c>
      <c r="Q227" s="342">
        <v>2280.2286744073535</v>
      </c>
      <c r="R227" s="342">
        <v>2204.4666814856091</v>
      </c>
      <c r="S227" s="342">
        <v>2334.3677574006251</v>
      </c>
      <c r="T227" s="342">
        <v>2344.7803529661082</v>
      </c>
      <c r="U227" s="342">
        <v>2460.6430181688479</v>
      </c>
      <c r="V227" s="342">
        <v>2326.2563570493771</v>
      </c>
      <c r="W227" s="342">
        <v>2401.9101967317833</v>
      </c>
      <c r="X227" s="342">
        <v>2411.2382022824245</v>
      </c>
      <c r="Y227" s="342">
        <v>2492.0575000735344</v>
      </c>
      <c r="Z227" s="347">
        <v>2475.3327861977996</v>
      </c>
      <c r="AA227" s="354">
        <v>2587.1064867610576</v>
      </c>
      <c r="AB227" s="354">
        <v>2579.6027732089606</v>
      </c>
      <c r="AC227" s="347">
        <v>2562.019598511104</v>
      </c>
      <c r="AD227" s="354">
        <v>2282.9743803198985</v>
      </c>
      <c r="AE227" s="419">
        <v>2380.5471702605896</v>
      </c>
      <c r="AF227" s="419">
        <v>2357.5163757447654</v>
      </c>
      <c r="AG227" s="419">
        <v>2413.8839438701189</v>
      </c>
      <c r="AH227" s="419">
        <v>2459.0271171993422</v>
      </c>
    </row>
    <row r="228" spans="1:34" x14ac:dyDescent="0.2">
      <c r="A228" s="528" t="s">
        <v>171</v>
      </c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  <c r="L228" s="347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7"/>
      <c r="AB228" s="354"/>
      <c r="AC228" s="347"/>
      <c r="AD228" s="354"/>
      <c r="AE228" s="419"/>
      <c r="AF228" s="419" t="s">
        <v>339</v>
      </c>
      <c r="AG228" s="419"/>
      <c r="AH228" s="531" t="s">
        <v>339</v>
      </c>
    </row>
    <row r="229" spans="1:34" x14ac:dyDescent="0.2">
      <c r="A229" s="523" t="s">
        <v>172</v>
      </c>
      <c r="B229" s="373">
        <v>22.6</v>
      </c>
      <c r="C229" s="373">
        <v>21.4</v>
      </c>
      <c r="D229" s="373">
        <v>21.6</v>
      </c>
      <c r="E229" s="373">
        <v>20.399999999999999</v>
      </c>
      <c r="F229" s="373">
        <v>21.4</v>
      </c>
      <c r="G229" s="373">
        <v>22.8</v>
      </c>
      <c r="H229" s="373">
        <v>26</v>
      </c>
      <c r="I229" s="373">
        <v>25.5</v>
      </c>
      <c r="J229" s="373">
        <v>27.2</v>
      </c>
      <c r="K229" s="373">
        <v>27.1</v>
      </c>
      <c r="L229" s="353">
        <v>27.4</v>
      </c>
      <c r="M229" s="373">
        <v>26.7</v>
      </c>
      <c r="N229" s="373">
        <v>26.9</v>
      </c>
      <c r="O229" s="373">
        <v>28.3</v>
      </c>
      <c r="P229" s="373">
        <v>28</v>
      </c>
      <c r="Q229" s="373">
        <v>25.2</v>
      </c>
      <c r="R229" s="373">
        <v>26</v>
      </c>
      <c r="S229" s="373">
        <v>25.5</v>
      </c>
      <c r="T229" s="373">
        <v>24.8</v>
      </c>
      <c r="U229" s="373">
        <v>23.5</v>
      </c>
      <c r="V229" s="373">
        <v>25.2</v>
      </c>
      <c r="W229" s="373">
        <v>24.9</v>
      </c>
      <c r="X229" s="373">
        <v>24.3</v>
      </c>
      <c r="Y229" s="373">
        <v>25.2</v>
      </c>
      <c r="Z229" s="457">
        <v>25.8</v>
      </c>
      <c r="AA229" s="362">
        <v>24.6</v>
      </c>
      <c r="AB229" s="457">
        <v>24.6</v>
      </c>
      <c r="AC229" s="353">
        <v>24.6</v>
      </c>
      <c r="AD229" s="353">
        <v>28.4</v>
      </c>
      <c r="AE229" s="362">
        <v>26.8</v>
      </c>
      <c r="AF229" s="362">
        <v>28.6</v>
      </c>
      <c r="AG229" s="373">
        <v>27.6</v>
      </c>
      <c r="AH229" s="362">
        <v>30.1</v>
      </c>
    </row>
    <row r="230" spans="1:34" x14ac:dyDescent="0.2">
      <c r="A230" s="523" t="s">
        <v>173</v>
      </c>
      <c r="B230" s="373">
        <v>57.1</v>
      </c>
      <c r="C230" s="373">
        <v>57.8</v>
      </c>
      <c r="D230" s="373">
        <v>57.6</v>
      </c>
      <c r="E230" s="373">
        <v>57.8</v>
      </c>
      <c r="F230" s="373">
        <v>57.1</v>
      </c>
      <c r="G230" s="373">
        <v>55.9</v>
      </c>
      <c r="H230" s="373">
        <v>52.2</v>
      </c>
      <c r="I230" s="373">
        <v>52.6</v>
      </c>
      <c r="J230" s="373">
        <v>51.8</v>
      </c>
      <c r="K230" s="373">
        <v>51.8</v>
      </c>
      <c r="L230" s="353">
        <v>50.6</v>
      </c>
      <c r="M230" s="373">
        <v>51.5</v>
      </c>
      <c r="N230" s="373">
        <v>51.9</v>
      </c>
      <c r="O230" s="373">
        <v>51.2</v>
      </c>
      <c r="P230" s="373">
        <v>51</v>
      </c>
      <c r="Q230" s="373">
        <v>52.5</v>
      </c>
      <c r="R230" s="373">
        <v>52.8</v>
      </c>
      <c r="S230" s="373">
        <v>52.2</v>
      </c>
      <c r="T230" s="373">
        <v>53</v>
      </c>
      <c r="U230" s="373">
        <v>52.6</v>
      </c>
      <c r="V230" s="373">
        <v>52.4</v>
      </c>
      <c r="W230" s="373">
        <v>52.3</v>
      </c>
      <c r="X230" s="373">
        <v>52.8</v>
      </c>
      <c r="Y230" s="373">
        <v>52.5</v>
      </c>
      <c r="Z230" s="457">
        <v>51.8</v>
      </c>
      <c r="AA230" s="457">
        <v>51.6</v>
      </c>
      <c r="AB230" s="362">
        <v>51.5</v>
      </c>
      <c r="AC230" s="353">
        <v>51.8</v>
      </c>
      <c r="AD230" s="353">
        <v>51.9</v>
      </c>
      <c r="AE230" s="362">
        <v>52.2</v>
      </c>
      <c r="AF230" s="362">
        <v>52.3</v>
      </c>
      <c r="AG230" s="373">
        <v>52.8</v>
      </c>
      <c r="AH230" s="362">
        <v>50.6</v>
      </c>
    </row>
    <row r="231" spans="1:34" x14ac:dyDescent="0.2">
      <c r="A231" s="523" t="s">
        <v>174</v>
      </c>
      <c r="B231" s="373">
        <v>73.8</v>
      </c>
      <c r="C231" s="373">
        <v>73.5</v>
      </c>
      <c r="D231" s="373">
        <v>73.5</v>
      </c>
      <c r="E231" s="373">
        <v>72.7</v>
      </c>
      <c r="F231" s="373">
        <v>72.7</v>
      </c>
      <c r="G231" s="373">
        <v>72.400000000000006</v>
      </c>
      <c r="H231" s="373">
        <v>70.5</v>
      </c>
      <c r="I231" s="373">
        <v>70.599999999999994</v>
      </c>
      <c r="J231" s="373">
        <v>71.2</v>
      </c>
      <c r="K231" s="373">
        <v>71.099999999999994</v>
      </c>
      <c r="L231" s="353">
        <v>69.8</v>
      </c>
      <c r="M231" s="373">
        <v>70.3</v>
      </c>
      <c r="N231" s="373">
        <v>71</v>
      </c>
      <c r="O231" s="373">
        <v>71.3</v>
      </c>
      <c r="P231" s="373">
        <v>70.8</v>
      </c>
      <c r="Q231" s="373">
        <v>70.2</v>
      </c>
      <c r="R231" s="373">
        <v>71.3</v>
      </c>
      <c r="S231" s="373">
        <v>70.099999999999994</v>
      </c>
      <c r="T231" s="373">
        <v>70.400000000000006</v>
      </c>
      <c r="U231" s="373">
        <v>68.7</v>
      </c>
      <c r="V231" s="373">
        <v>70</v>
      </c>
      <c r="W231" s="373">
        <v>69.599999999999994</v>
      </c>
      <c r="X231" s="373">
        <v>69.7</v>
      </c>
      <c r="Y231" s="373">
        <v>70.2</v>
      </c>
      <c r="Z231" s="457">
        <v>69.900000000000006</v>
      </c>
      <c r="AA231" s="457">
        <v>68.400000000000006</v>
      </c>
      <c r="AB231" s="457">
        <v>68.3</v>
      </c>
      <c r="AC231" s="353">
        <v>68.8</v>
      </c>
      <c r="AD231" s="353">
        <v>72.400000000000006</v>
      </c>
      <c r="AE231" s="362">
        <v>71.3</v>
      </c>
      <c r="AF231" s="362">
        <v>73.3</v>
      </c>
      <c r="AG231" s="373">
        <v>72.900000000000006</v>
      </c>
      <c r="AH231" s="362">
        <v>72.400000000000006</v>
      </c>
    </row>
    <row r="232" spans="1:34" s="7" customFormat="1" x14ac:dyDescent="0.2">
      <c r="A232" s="523"/>
      <c r="B232" s="524"/>
      <c r="C232" s="524"/>
      <c r="D232" s="524"/>
      <c r="E232" s="524"/>
      <c r="F232" s="524"/>
      <c r="G232" s="524"/>
      <c r="H232" s="524"/>
      <c r="I232" s="524"/>
      <c r="J232" s="524"/>
      <c r="K232" s="524"/>
      <c r="L232" s="347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457"/>
      <c r="AA232" s="342"/>
      <c r="AB232" s="347"/>
      <c r="AC232" s="354"/>
      <c r="AD232" s="353"/>
      <c r="AE232" s="419"/>
      <c r="AF232" s="419"/>
      <c r="AG232" s="362"/>
      <c r="AH232" s="524"/>
    </row>
    <row r="233" spans="1:34" s="7" customFormat="1" x14ac:dyDescent="0.2">
      <c r="A233" s="525" t="s">
        <v>319</v>
      </c>
      <c r="B233" s="524"/>
      <c r="C233" s="524"/>
      <c r="D233" s="524"/>
      <c r="E233" s="524"/>
      <c r="F233" s="524"/>
      <c r="G233" s="524"/>
      <c r="H233" s="524"/>
      <c r="I233" s="524"/>
      <c r="J233" s="524"/>
      <c r="K233" s="524"/>
      <c r="L233" s="347"/>
      <c r="M233" s="524"/>
      <c r="N233" s="524"/>
      <c r="O233" s="524"/>
      <c r="P233" s="524"/>
      <c r="Q233" s="524"/>
      <c r="R233" s="524"/>
      <c r="S233" s="524"/>
      <c r="T233" s="524"/>
      <c r="U233" s="524"/>
      <c r="V233" s="524"/>
      <c r="W233" s="524"/>
      <c r="X233" s="524"/>
      <c r="Y233" s="524"/>
      <c r="Z233" s="457"/>
      <c r="AA233" s="342"/>
      <c r="AB233" s="347"/>
      <c r="AC233" s="354"/>
      <c r="AD233" s="452"/>
      <c r="AE233" s="420"/>
      <c r="AF233" s="420" t="s">
        <v>339</v>
      </c>
      <c r="AG233" s="361"/>
      <c r="AH233" s="552" t="s">
        <v>339</v>
      </c>
    </row>
    <row r="234" spans="1:34" s="7" customFormat="1" x14ac:dyDescent="0.2">
      <c r="A234" s="525" t="s">
        <v>303</v>
      </c>
      <c r="B234" s="452" t="s">
        <v>282</v>
      </c>
      <c r="C234" s="452" t="s">
        <v>282</v>
      </c>
      <c r="D234" s="452" t="s">
        <v>282</v>
      </c>
      <c r="E234" s="452" t="s">
        <v>282</v>
      </c>
      <c r="F234" s="452" t="s">
        <v>282</v>
      </c>
      <c r="G234" s="452" t="s">
        <v>282</v>
      </c>
      <c r="H234" s="452" t="s">
        <v>282</v>
      </c>
      <c r="I234" s="452" t="s">
        <v>282</v>
      </c>
      <c r="J234" s="452" t="s">
        <v>282</v>
      </c>
      <c r="K234" s="452" t="s">
        <v>282</v>
      </c>
      <c r="L234" s="452" t="s">
        <v>282</v>
      </c>
      <c r="M234" s="452" t="s">
        <v>282</v>
      </c>
      <c r="N234" s="452" t="s">
        <v>282</v>
      </c>
      <c r="O234" s="452" t="s">
        <v>282</v>
      </c>
      <c r="P234" s="452" t="s">
        <v>282</v>
      </c>
      <c r="Q234" s="452" t="s">
        <v>282</v>
      </c>
      <c r="R234" s="452" t="s">
        <v>282</v>
      </c>
      <c r="S234" s="452" t="s">
        <v>282</v>
      </c>
      <c r="T234" s="452" t="s">
        <v>282</v>
      </c>
      <c r="U234" s="452" t="s">
        <v>282</v>
      </c>
      <c r="V234" s="452" t="s">
        <v>282</v>
      </c>
      <c r="W234" s="452" t="s">
        <v>282</v>
      </c>
      <c r="X234" s="452" t="s">
        <v>282</v>
      </c>
      <c r="Y234" s="452" t="s">
        <v>282</v>
      </c>
      <c r="Z234" s="452" t="s">
        <v>282</v>
      </c>
      <c r="AA234" s="452" t="s">
        <v>282</v>
      </c>
      <c r="AB234" s="452" t="s">
        <v>282</v>
      </c>
      <c r="AC234" s="452" t="s">
        <v>282</v>
      </c>
      <c r="AD234" s="452">
        <v>1293.4688567946282</v>
      </c>
      <c r="AE234" s="420">
        <v>1297.8731539757734</v>
      </c>
      <c r="AF234" s="420">
        <v>1302.3025970047793</v>
      </c>
      <c r="AG234" s="452">
        <v>1306.6709553357609</v>
      </c>
      <c r="AH234" s="420">
        <v>1309.4908985987411</v>
      </c>
    </row>
    <row r="235" spans="1:34" s="7" customFormat="1" x14ac:dyDescent="0.2">
      <c r="A235" s="525" t="s">
        <v>318</v>
      </c>
      <c r="B235" s="452" t="s">
        <v>282</v>
      </c>
      <c r="C235" s="452" t="s">
        <v>282</v>
      </c>
      <c r="D235" s="452" t="s">
        <v>282</v>
      </c>
      <c r="E235" s="452" t="s">
        <v>282</v>
      </c>
      <c r="F235" s="452" t="s">
        <v>282</v>
      </c>
      <c r="G235" s="452" t="s">
        <v>282</v>
      </c>
      <c r="H235" s="452" t="s">
        <v>282</v>
      </c>
      <c r="I235" s="452" t="s">
        <v>282</v>
      </c>
      <c r="J235" s="452" t="s">
        <v>282</v>
      </c>
      <c r="K235" s="452" t="s">
        <v>282</v>
      </c>
      <c r="L235" s="452" t="s">
        <v>282</v>
      </c>
      <c r="M235" s="452" t="s">
        <v>282</v>
      </c>
      <c r="N235" s="452" t="s">
        <v>282</v>
      </c>
      <c r="O235" s="452" t="s">
        <v>282</v>
      </c>
      <c r="P235" s="452" t="s">
        <v>282</v>
      </c>
      <c r="Q235" s="452" t="s">
        <v>282</v>
      </c>
      <c r="R235" s="452" t="s">
        <v>282</v>
      </c>
      <c r="S235" s="452" t="s">
        <v>282</v>
      </c>
      <c r="T235" s="452" t="s">
        <v>282</v>
      </c>
      <c r="U235" s="452" t="s">
        <v>282</v>
      </c>
      <c r="V235" s="452" t="s">
        <v>282</v>
      </c>
      <c r="W235" s="452" t="s">
        <v>282</v>
      </c>
      <c r="X235" s="452" t="s">
        <v>282</v>
      </c>
      <c r="Y235" s="452" t="s">
        <v>282</v>
      </c>
      <c r="Z235" s="452" t="s">
        <v>282</v>
      </c>
      <c r="AA235" s="452" t="s">
        <v>282</v>
      </c>
      <c r="AB235" s="452" t="s">
        <v>282</v>
      </c>
      <c r="AC235" s="452" t="s">
        <v>282</v>
      </c>
      <c r="AD235" s="452">
        <v>876.99722134237595</v>
      </c>
      <c r="AE235" s="420">
        <v>850.53555392400142</v>
      </c>
      <c r="AF235" s="420">
        <v>849.54821615735909</v>
      </c>
      <c r="AG235" s="420">
        <v>859.01290822841213</v>
      </c>
      <c r="AH235" s="420">
        <v>851.9735688967113</v>
      </c>
    </row>
    <row r="236" spans="1:34" s="7" customFormat="1" x14ac:dyDescent="0.2">
      <c r="A236" s="527" t="s">
        <v>309</v>
      </c>
      <c r="B236" s="452" t="s">
        <v>282</v>
      </c>
      <c r="C236" s="452" t="s">
        <v>282</v>
      </c>
      <c r="D236" s="452" t="s">
        <v>282</v>
      </c>
      <c r="E236" s="452" t="s">
        <v>282</v>
      </c>
      <c r="F236" s="452" t="s">
        <v>282</v>
      </c>
      <c r="G236" s="452" t="s">
        <v>282</v>
      </c>
      <c r="H236" s="452" t="s">
        <v>282</v>
      </c>
      <c r="I236" s="452" t="s">
        <v>282</v>
      </c>
      <c r="J236" s="452" t="s">
        <v>282</v>
      </c>
      <c r="K236" s="452" t="s">
        <v>282</v>
      </c>
      <c r="L236" s="452" t="s">
        <v>282</v>
      </c>
      <c r="M236" s="452" t="s">
        <v>282</v>
      </c>
      <c r="N236" s="452" t="s">
        <v>282</v>
      </c>
      <c r="O236" s="452" t="s">
        <v>282</v>
      </c>
      <c r="P236" s="452" t="s">
        <v>282</v>
      </c>
      <c r="Q236" s="452" t="s">
        <v>282</v>
      </c>
      <c r="R236" s="452" t="s">
        <v>282</v>
      </c>
      <c r="S236" s="452" t="s">
        <v>282</v>
      </c>
      <c r="T236" s="452" t="s">
        <v>282</v>
      </c>
      <c r="U236" s="452" t="s">
        <v>282</v>
      </c>
      <c r="V236" s="452" t="s">
        <v>282</v>
      </c>
      <c r="W236" s="452" t="s">
        <v>282</v>
      </c>
      <c r="X236" s="452" t="s">
        <v>282</v>
      </c>
      <c r="Y236" s="452" t="s">
        <v>282</v>
      </c>
      <c r="Z236" s="452" t="s">
        <v>282</v>
      </c>
      <c r="AA236" s="452" t="s">
        <v>282</v>
      </c>
      <c r="AB236" s="452" t="s">
        <v>282</v>
      </c>
      <c r="AC236" s="452" t="s">
        <v>282</v>
      </c>
      <c r="AD236" s="354">
        <v>609.61718091423143</v>
      </c>
      <c r="AE236" s="419">
        <v>617.1365175758076</v>
      </c>
      <c r="AF236" s="419">
        <v>601.60285716561918</v>
      </c>
      <c r="AG236" s="419">
        <v>622.58233185271047</v>
      </c>
      <c r="AH236" s="419">
        <v>593.86622177040977</v>
      </c>
    </row>
    <row r="237" spans="1:34" s="7" customFormat="1" x14ac:dyDescent="0.2">
      <c r="A237" s="527" t="s">
        <v>310</v>
      </c>
      <c r="B237" s="452" t="s">
        <v>282</v>
      </c>
      <c r="C237" s="452" t="s">
        <v>282</v>
      </c>
      <c r="D237" s="452" t="s">
        <v>282</v>
      </c>
      <c r="E237" s="452" t="s">
        <v>282</v>
      </c>
      <c r="F237" s="452" t="s">
        <v>282</v>
      </c>
      <c r="G237" s="452" t="s">
        <v>282</v>
      </c>
      <c r="H237" s="452" t="s">
        <v>282</v>
      </c>
      <c r="I237" s="452" t="s">
        <v>282</v>
      </c>
      <c r="J237" s="452" t="s">
        <v>282</v>
      </c>
      <c r="K237" s="452" t="s">
        <v>282</v>
      </c>
      <c r="L237" s="452" t="s">
        <v>282</v>
      </c>
      <c r="M237" s="452" t="s">
        <v>282</v>
      </c>
      <c r="N237" s="452" t="s">
        <v>282</v>
      </c>
      <c r="O237" s="452" t="s">
        <v>282</v>
      </c>
      <c r="P237" s="452" t="s">
        <v>282</v>
      </c>
      <c r="Q237" s="452" t="s">
        <v>282</v>
      </c>
      <c r="R237" s="452" t="s">
        <v>282</v>
      </c>
      <c r="S237" s="452" t="s">
        <v>282</v>
      </c>
      <c r="T237" s="452" t="s">
        <v>282</v>
      </c>
      <c r="U237" s="452" t="s">
        <v>282</v>
      </c>
      <c r="V237" s="452" t="s">
        <v>282</v>
      </c>
      <c r="W237" s="452" t="s">
        <v>282</v>
      </c>
      <c r="X237" s="452" t="s">
        <v>282</v>
      </c>
      <c r="Y237" s="452" t="s">
        <v>282</v>
      </c>
      <c r="Z237" s="452" t="s">
        <v>282</v>
      </c>
      <c r="AA237" s="452" t="s">
        <v>282</v>
      </c>
      <c r="AB237" s="452" t="s">
        <v>282</v>
      </c>
      <c r="AC237" s="452" t="s">
        <v>282</v>
      </c>
      <c r="AD237" s="354">
        <v>267.38004042814373</v>
      </c>
      <c r="AE237" s="419">
        <v>233.39903634819302</v>
      </c>
      <c r="AF237" s="419">
        <v>247.9453589917394</v>
      </c>
      <c r="AG237" s="419">
        <v>236.4305763757018</v>
      </c>
      <c r="AH237" s="419">
        <v>258.1073471263025</v>
      </c>
    </row>
    <row r="238" spans="1:34" s="7" customFormat="1" x14ac:dyDescent="0.2">
      <c r="A238" s="527" t="s">
        <v>311</v>
      </c>
      <c r="B238" s="452" t="s">
        <v>282</v>
      </c>
      <c r="C238" s="452" t="s">
        <v>282</v>
      </c>
      <c r="D238" s="452" t="s">
        <v>282</v>
      </c>
      <c r="E238" s="452" t="s">
        <v>282</v>
      </c>
      <c r="F238" s="452" t="s">
        <v>282</v>
      </c>
      <c r="G238" s="452" t="s">
        <v>282</v>
      </c>
      <c r="H238" s="452" t="s">
        <v>282</v>
      </c>
      <c r="I238" s="452" t="s">
        <v>282</v>
      </c>
      <c r="J238" s="452" t="s">
        <v>282</v>
      </c>
      <c r="K238" s="452" t="s">
        <v>282</v>
      </c>
      <c r="L238" s="452" t="s">
        <v>282</v>
      </c>
      <c r="M238" s="452" t="s">
        <v>282</v>
      </c>
      <c r="N238" s="452" t="s">
        <v>282</v>
      </c>
      <c r="O238" s="452" t="s">
        <v>282</v>
      </c>
      <c r="P238" s="452" t="s">
        <v>282</v>
      </c>
      <c r="Q238" s="452" t="s">
        <v>282</v>
      </c>
      <c r="R238" s="452" t="s">
        <v>282</v>
      </c>
      <c r="S238" s="452" t="s">
        <v>282</v>
      </c>
      <c r="T238" s="452" t="s">
        <v>282</v>
      </c>
      <c r="U238" s="452" t="s">
        <v>282</v>
      </c>
      <c r="V238" s="452" t="s">
        <v>282</v>
      </c>
      <c r="W238" s="452" t="s">
        <v>282</v>
      </c>
      <c r="X238" s="452" t="s">
        <v>282</v>
      </c>
      <c r="Y238" s="452" t="s">
        <v>282</v>
      </c>
      <c r="Z238" s="452" t="s">
        <v>282</v>
      </c>
      <c r="AA238" s="452" t="s">
        <v>282</v>
      </c>
      <c r="AB238" s="452" t="s">
        <v>282</v>
      </c>
      <c r="AC238" s="452" t="s">
        <v>282</v>
      </c>
      <c r="AD238" s="354">
        <v>416.4716354522526</v>
      </c>
      <c r="AE238" s="419">
        <v>447.33760005177163</v>
      </c>
      <c r="AF238" s="419">
        <v>452.75438084741808</v>
      </c>
      <c r="AG238" s="419">
        <v>447.6580471073475</v>
      </c>
      <c r="AH238" s="419">
        <v>457.51732970202812</v>
      </c>
    </row>
    <row r="239" spans="1:34" s="7" customFormat="1" x14ac:dyDescent="0.2">
      <c r="A239" s="527" t="s">
        <v>187</v>
      </c>
      <c r="B239" s="452" t="s">
        <v>282</v>
      </c>
      <c r="C239" s="452" t="s">
        <v>282</v>
      </c>
      <c r="D239" s="452" t="s">
        <v>282</v>
      </c>
      <c r="E239" s="452" t="s">
        <v>282</v>
      </c>
      <c r="F239" s="452" t="s">
        <v>282</v>
      </c>
      <c r="G239" s="452" t="s">
        <v>282</v>
      </c>
      <c r="H239" s="452" t="s">
        <v>282</v>
      </c>
      <c r="I239" s="452" t="s">
        <v>282</v>
      </c>
      <c r="J239" s="452" t="s">
        <v>282</v>
      </c>
      <c r="K239" s="452" t="s">
        <v>282</v>
      </c>
      <c r="L239" s="452" t="s">
        <v>282</v>
      </c>
      <c r="M239" s="452" t="s">
        <v>282</v>
      </c>
      <c r="N239" s="452" t="s">
        <v>282</v>
      </c>
      <c r="O239" s="452" t="s">
        <v>282</v>
      </c>
      <c r="P239" s="452" t="s">
        <v>282</v>
      </c>
      <c r="Q239" s="452" t="s">
        <v>282</v>
      </c>
      <c r="R239" s="452" t="s">
        <v>282</v>
      </c>
      <c r="S239" s="452" t="s">
        <v>282</v>
      </c>
      <c r="T239" s="452" t="s">
        <v>282</v>
      </c>
      <c r="U239" s="452" t="s">
        <v>282</v>
      </c>
      <c r="V239" s="452" t="s">
        <v>282</v>
      </c>
      <c r="W239" s="452" t="s">
        <v>282</v>
      </c>
      <c r="X239" s="452" t="s">
        <v>282</v>
      </c>
      <c r="Y239" s="452" t="s">
        <v>282</v>
      </c>
      <c r="Z239" s="452" t="s">
        <v>282</v>
      </c>
      <c r="AA239" s="452" t="s">
        <v>282</v>
      </c>
      <c r="AB239" s="452" t="s">
        <v>282</v>
      </c>
      <c r="AC239" s="452" t="s">
        <v>282</v>
      </c>
      <c r="AD239" s="354">
        <v>65.703154060374032</v>
      </c>
      <c r="AE239" s="419">
        <v>103.72486239144875</v>
      </c>
      <c r="AF239" s="419">
        <v>72.747980481360202</v>
      </c>
      <c r="AG239" s="419">
        <v>59.164298039342732</v>
      </c>
      <c r="AH239" s="419">
        <v>69.609980279172078</v>
      </c>
    </row>
    <row r="240" spans="1:34" s="7" customFormat="1" x14ac:dyDescent="0.2">
      <c r="A240" s="527" t="s">
        <v>312</v>
      </c>
      <c r="B240" s="452" t="s">
        <v>282</v>
      </c>
      <c r="C240" s="452" t="s">
        <v>282</v>
      </c>
      <c r="D240" s="452" t="s">
        <v>282</v>
      </c>
      <c r="E240" s="452" t="s">
        <v>282</v>
      </c>
      <c r="F240" s="452" t="s">
        <v>282</v>
      </c>
      <c r="G240" s="452" t="s">
        <v>282</v>
      </c>
      <c r="H240" s="452" t="s">
        <v>282</v>
      </c>
      <c r="I240" s="452" t="s">
        <v>282</v>
      </c>
      <c r="J240" s="452" t="s">
        <v>282</v>
      </c>
      <c r="K240" s="452" t="s">
        <v>282</v>
      </c>
      <c r="L240" s="452" t="s">
        <v>282</v>
      </c>
      <c r="M240" s="452" t="s">
        <v>282</v>
      </c>
      <c r="N240" s="452" t="s">
        <v>282</v>
      </c>
      <c r="O240" s="452" t="s">
        <v>282</v>
      </c>
      <c r="P240" s="452" t="s">
        <v>282</v>
      </c>
      <c r="Q240" s="452" t="s">
        <v>282</v>
      </c>
      <c r="R240" s="452" t="s">
        <v>282</v>
      </c>
      <c r="S240" s="452" t="s">
        <v>282</v>
      </c>
      <c r="T240" s="452" t="s">
        <v>282</v>
      </c>
      <c r="U240" s="452" t="s">
        <v>282</v>
      </c>
      <c r="V240" s="452" t="s">
        <v>282</v>
      </c>
      <c r="W240" s="452" t="s">
        <v>282</v>
      </c>
      <c r="X240" s="452" t="s">
        <v>282</v>
      </c>
      <c r="Y240" s="452" t="s">
        <v>282</v>
      </c>
      <c r="Z240" s="452" t="s">
        <v>282</v>
      </c>
      <c r="AA240" s="452" t="s">
        <v>282</v>
      </c>
      <c r="AB240" s="452" t="s">
        <v>282</v>
      </c>
      <c r="AC240" s="452" t="s">
        <v>282</v>
      </c>
      <c r="AD240" s="354">
        <v>350.76848139187871</v>
      </c>
      <c r="AE240" s="419">
        <v>343.61273766032281</v>
      </c>
      <c r="AF240" s="419">
        <v>380.00640036605751</v>
      </c>
      <c r="AG240" s="419">
        <v>388.49374906800466</v>
      </c>
      <c r="AH240" s="419">
        <v>387.90734942285616</v>
      </c>
    </row>
    <row r="241" spans="1:34" s="7" customFormat="1" x14ac:dyDescent="0.2">
      <c r="A241" s="525" t="s">
        <v>171</v>
      </c>
      <c r="B241" s="452"/>
      <c r="C241" s="452"/>
      <c r="D241" s="452"/>
      <c r="E241" s="452"/>
      <c r="F241" s="452"/>
      <c r="G241" s="452"/>
      <c r="H241" s="452"/>
      <c r="I241" s="452"/>
      <c r="J241" s="452"/>
      <c r="K241" s="452"/>
      <c r="L241" s="452"/>
      <c r="M241" s="452"/>
      <c r="N241" s="452"/>
      <c r="O241" s="452"/>
      <c r="P241" s="452"/>
      <c r="Q241" s="452"/>
      <c r="R241" s="452"/>
      <c r="S241" s="452"/>
      <c r="T241" s="452"/>
      <c r="U241" s="452"/>
      <c r="V241" s="452"/>
      <c r="W241" s="452"/>
      <c r="X241" s="452"/>
      <c r="Y241" s="452"/>
      <c r="Z241" s="452"/>
      <c r="AA241" s="452"/>
      <c r="AB241" s="452"/>
      <c r="AC241" s="452"/>
      <c r="AD241" s="354"/>
      <c r="AE241" s="419"/>
      <c r="AF241" s="419" t="s">
        <v>339</v>
      </c>
      <c r="AG241" s="419"/>
      <c r="AH241" s="531" t="s">
        <v>339</v>
      </c>
    </row>
    <row r="242" spans="1:34" s="7" customFormat="1" x14ac:dyDescent="0.2">
      <c r="A242" s="527" t="s">
        <v>172</v>
      </c>
      <c r="B242" s="452" t="s">
        <v>282</v>
      </c>
      <c r="C242" s="452" t="s">
        <v>282</v>
      </c>
      <c r="D242" s="452" t="s">
        <v>282</v>
      </c>
      <c r="E242" s="452" t="s">
        <v>282</v>
      </c>
      <c r="F242" s="452" t="s">
        <v>282</v>
      </c>
      <c r="G242" s="452" t="s">
        <v>282</v>
      </c>
      <c r="H242" s="452" t="s">
        <v>282</v>
      </c>
      <c r="I242" s="452" t="s">
        <v>282</v>
      </c>
      <c r="J242" s="452" t="s">
        <v>282</v>
      </c>
      <c r="K242" s="452" t="s">
        <v>282</v>
      </c>
      <c r="L242" s="452" t="s">
        <v>282</v>
      </c>
      <c r="M242" s="452" t="s">
        <v>282</v>
      </c>
      <c r="N242" s="452" t="s">
        <v>282</v>
      </c>
      <c r="O242" s="452" t="s">
        <v>282</v>
      </c>
      <c r="P242" s="452" t="s">
        <v>282</v>
      </c>
      <c r="Q242" s="452" t="s">
        <v>282</v>
      </c>
      <c r="R242" s="452" t="s">
        <v>282</v>
      </c>
      <c r="S242" s="452" t="s">
        <v>282</v>
      </c>
      <c r="T242" s="452" t="s">
        <v>282</v>
      </c>
      <c r="U242" s="452" t="s">
        <v>282</v>
      </c>
      <c r="V242" s="452" t="s">
        <v>282</v>
      </c>
      <c r="W242" s="452" t="s">
        <v>282</v>
      </c>
      <c r="X242" s="452" t="s">
        <v>282</v>
      </c>
      <c r="Y242" s="452" t="s">
        <v>282</v>
      </c>
      <c r="Z242" s="452" t="s">
        <v>282</v>
      </c>
      <c r="AA242" s="452" t="s">
        <v>282</v>
      </c>
      <c r="AB242" s="452" t="s">
        <v>282</v>
      </c>
      <c r="AC242" s="452" t="s">
        <v>282</v>
      </c>
      <c r="AD242" s="353">
        <v>30.5</v>
      </c>
      <c r="AE242" s="362">
        <v>27.4</v>
      </c>
      <c r="AF242" s="362">
        <v>29.2</v>
      </c>
      <c r="AG242" s="373">
        <v>27.5</v>
      </c>
      <c r="AH242" s="362">
        <v>30.3</v>
      </c>
    </row>
    <row r="243" spans="1:34" s="7" customFormat="1" x14ac:dyDescent="0.2">
      <c r="A243" s="527" t="s">
        <v>173</v>
      </c>
      <c r="B243" s="452" t="s">
        <v>282</v>
      </c>
      <c r="C243" s="452" t="s">
        <v>282</v>
      </c>
      <c r="D243" s="452" t="s">
        <v>282</v>
      </c>
      <c r="E243" s="452" t="s">
        <v>282</v>
      </c>
      <c r="F243" s="452" t="s">
        <v>282</v>
      </c>
      <c r="G243" s="452" t="s">
        <v>282</v>
      </c>
      <c r="H243" s="452" t="s">
        <v>282</v>
      </c>
      <c r="I243" s="452" t="s">
        <v>282</v>
      </c>
      <c r="J243" s="452" t="s">
        <v>282</v>
      </c>
      <c r="K243" s="452" t="s">
        <v>282</v>
      </c>
      <c r="L243" s="452" t="s">
        <v>282</v>
      </c>
      <c r="M243" s="452" t="s">
        <v>282</v>
      </c>
      <c r="N243" s="452" t="s">
        <v>282</v>
      </c>
      <c r="O243" s="452" t="s">
        <v>282</v>
      </c>
      <c r="P243" s="452" t="s">
        <v>282</v>
      </c>
      <c r="Q243" s="452" t="s">
        <v>282</v>
      </c>
      <c r="R243" s="452" t="s">
        <v>282</v>
      </c>
      <c r="S243" s="452" t="s">
        <v>282</v>
      </c>
      <c r="T243" s="452" t="s">
        <v>282</v>
      </c>
      <c r="U243" s="452" t="s">
        <v>282</v>
      </c>
      <c r="V243" s="452" t="s">
        <v>282</v>
      </c>
      <c r="W243" s="452" t="s">
        <v>282</v>
      </c>
      <c r="X243" s="452" t="s">
        <v>282</v>
      </c>
      <c r="Y243" s="452" t="s">
        <v>282</v>
      </c>
      <c r="Z243" s="452" t="s">
        <v>282</v>
      </c>
      <c r="AA243" s="452" t="s">
        <v>282</v>
      </c>
      <c r="AB243" s="452" t="s">
        <v>282</v>
      </c>
      <c r="AC243" s="452" t="s">
        <v>282</v>
      </c>
      <c r="AD243" s="353">
        <v>47.1</v>
      </c>
      <c r="AE243" s="362">
        <v>47.5</v>
      </c>
      <c r="AF243" s="362">
        <v>46.2</v>
      </c>
      <c r="AG243" s="373">
        <v>47.6</v>
      </c>
      <c r="AH243" s="362">
        <v>45.4</v>
      </c>
    </row>
    <row r="244" spans="1:34" s="7" customFormat="1" x14ac:dyDescent="0.2">
      <c r="A244" s="527" t="s">
        <v>174</v>
      </c>
      <c r="B244" s="452" t="s">
        <v>282</v>
      </c>
      <c r="C244" s="452" t="s">
        <v>282</v>
      </c>
      <c r="D244" s="452" t="s">
        <v>282</v>
      </c>
      <c r="E244" s="452" t="s">
        <v>282</v>
      </c>
      <c r="F244" s="452" t="s">
        <v>282</v>
      </c>
      <c r="G244" s="452" t="s">
        <v>282</v>
      </c>
      <c r="H244" s="452" t="s">
        <v>282</v>
      </c>
      <c r="I244" s="452" t="s">
        <v>282</v>
      </c>
      <c r="J244" s="452" t="s">
        <v>282</v>
      </c>
      <c r="K244" s="452" t="s">
        <v>282</v>
      </c>
      <c r="L244" s="452" t="s">
        <v>282</v>
      </c>
      <c r="M244" s="452" t="s">
        <v>282</v>
      </c>
      <c r="N244" s="452" t="s">
        <v>282</v>
      </c>
      <c r="O244" s="452" t="s">
        <v>282</v>
      </c>
      <c r="P244" s="452" t="s">
        <v>282</v>
      </c>
      <c r="Q244" s="452" t="s">
        <v>282</v>
      </c>
      <c r="R244" s="452" t="s">
        <v>282</v>
      </c>
      <c r="S244" s="452" t="s">
        <v>282</v>
      </c>
      <c r="T244" s="452" t="s">
        <v>282</v>
      </c>
      <c r="U244" s="452" t="s">
        <v>282</v>
      </c>
      <c r="V244" s="452" t="s">
        <v>282</v>
      </c>
      <c r="W244" s="452" t="s">
        <v>282</v>
      </c>
      <c r="X244" s="452" t="s">
        <v>282</v>
      </c>
      <c r="Y244" s="452" t="s">
        <v>282</v>
      </c>
      <c r="Z244" s="452" t="s">
        <v>282</v>
      </c>
      <c r="AA244" s="452" t="s">
        <v>282</v>
      </c>
      <c r="AB244" s="452" t="s">
        <v>282</v>
      </c>
      <c r="AC244" s="452" t="s">
        <v>282</v>
      </c>
      <c r="AD244" s="353">
        <v>67.8</v>
      </c>
      <c r="AE244" s="362">
        <v>65.5</v>
      </c>
      <c r="AF244" s="362">
        <v>65.2</v>
      </c>
      <c r="AG244" s="373">
        <v>65.7</v>
      </c>
      <c r="AH244" s="362">
        <v>65.099999999999994</v>
      </c>
    </row>
    <row r="245" spans="1:34" s="7" customFormat="1" x14ac:dyDescent="0.2">
      <c r="A245" s="527"/>
      <c r="B245" s="524"/>
      <c r="C245" s="524"/>
      <c r="D245" s="524"/>
      <c r="E245" s="524"/>
      <c r="F245" s="524"/>
      <c r="G245" s="524"/>
      <c r="H245" s="524"/>
      <c r="I245" s="524"/>
      <c r="J245" s="524"/>
      <c r="K245" s="524"/>
      <c r="L245" s="347"/>
      <c r="M245" s="524"/>
      <c r="N245" s="524"/>
      <c r="O245" s="524"/>
      <c r="P245" s="524"/>
      <c r="Q245" s="524"/>
      <c r="R245" s="524"/>
      <c r="S245" s="524"/>
      <c r="T245" s="524"/>
      <c r="U245" s="524"/>
      <c r="V245" s="524"/>
      <c r="W245" s="524"/>
      <c r="X245" s="524"/>
      <c r="Y245" s="524"/>
      <c r="Z245" s="457"/>
      <c r="AA245" s="342"/>
      <c r="AB245" s="347"/>
      <c r="AC245" s="354"/>
      <c r="AD245" s="353"/>
      <c r="AE245" s="419"/>
      <c r="AF245" s="419"/>
      <c r="AG245" s="362"/>
      <c r="AH245" s="524"/>
    </row>
    <row r="246" spans="1:34" s="7" customFormat="1" x14ac:dyDescent="0.2">
      <c r="A246" s="525" t="s">
        <v>320</v>
      </c>
      <c r="B246" s="524"/>
      <c r="C246" s="524"/>
      <c r="D246" s="524"/>
      <c r="E246" s="524"/>
      <c r="F246" s="524"/>
      <c r="G246" s="524"/>
      <c r="H246" s="524"/>
      <c r="I246" s="524"/>
      <c r="J246" s="524"/>
      <c r="K246" s="524"/>
      <c r="L246" s="347"/>
      <c r="M246" s="524"/>
      <c r="N246" s="524"/>
      <c r="O246" s="524"/>
      <c r="P246" s="524"/>
      <c r="Q246" s="524"/>
      <c r="R246" s="524"/>
      <c r="S246" s="524"/>
      <c r="T246" s="524"/>
      <c r="U246" s="524"/>
      <c r="V246" s="524"/>
      <c r="W246" s="524"/>
      <c r="X246" s="524"/>
      <c r="Y246" s="524"/>
      <c r="Z246" s="457"/>
      <c r="AA246" s="342"/>
      <c r="AB246" s="347"/>
      <c r="AC246" s="354"/>
      <c r="AD246" s="452"/>
      <c r="AE246" s="420"/>
      <c r="AF246" s="420" t="s">
        <v>339</v>
      </c>
      <c r="AG246" s="361"/>
      <c r="AH246" s="552" t="s">
        <v>339</v>
      </c>
    </row>
    <row r="247" spans="1:34" s="7" customFormat="1" x14ac:dyDescent="0.2">
      <c r="A247" s="525" t="s">
        <v>303</v>
      </c>
      <c r="B247" s="452" t="s">
        <v>282</v>
      </c>
      <c r="C247" s="452" t="s">
        <v>282</v>
      </c>
      <c r="D247" s="452" t="s">
        <v>282</v>
      </c>
      <c r="E247" s="452" t="s">
        <v>282</v>
      </c>
      <c r="F247" s="452" t="s">
        <v>282</v>
      </c>
      <c r="G247" s="452" t="s">
        <v>282</v>
      </c>
      <c r="H247" s="452" t="s">
        <v>282</v>
      </c>
      <c r="I247" s="452" t="s">
        <v>282</v>
      </c>
      <c r="J247" s="452" t="s">
        <v>282</v>
      </c>
      <c r="K247" s="452" t="s">
        <v>282</v>
      </c>
      <c r="L247" s="452" t="s">
        <v>282</v>
      </c>
      <c r="M247" s="452" t="s">
        <v>282</v>
      </c>
      <c r="N247" s="452" t="s">
        <v>282</v>
      </c>
      <c r="O247" s="452" t="s">
        <v>282</v>
      </c>
      <c r="P247" s="452" t="s">
        <v>282</v>
      </c>
      <c r="Q247" s="452" t="s">
        <v>282</v>
      </c>
      <c r="R247" s="452" t="s">
        <v>282</v>
      </c>
      <c r="S247" s="452" t="s">
        <v>282</v>
      </c>
      <c r="T247" s="452" t="s">
        <v>282</v>
      </c>
      <c r="U247" s="452" t="s">
        <v>282</v>
      </c>
      <c r="V247" s="452" t="s">
        <v>282</v>
      </c>
      <c r="W247" s="452" t="s">
        <v>282</v>
      </c>
      <c r="X247" s="452" t="s">
        <v>282</v>
      </c>
      <c r="Y247" s="452" t="s">
        <v>282</v>
      </c>
      <c r="Z247" s="452" t="s">
        <v>282</v>
      </c>
      <c r="AA247" s="452" t="s">
        <v>282</v>
      </c>
      <c r="AB247" s="452" t="s">
        <v>282</v>
      </c>
      <c r="AC247" s="452" t="s">
        <v>282</v>
      </c>
      <c r="AD247" s="452">
        <v>2410.9447237828931</v>
      </c>
      <c r="AE247" s="420">
        <v>2423.0953612008489</v>
      </c>
      <c r="AF247" s="420">
        <v>2435.2629548693003</v>
      </c>
      <c r="AG247" s="452">
        <v>2447.2102144191758</v>
      </c>
      <c r="AH247" s="420">
        <v>2456.1207988430037</v>
      </c>
    </row>
    <row r="248" spans="1:34" s="7" customFormat="1" x14ac:dyDescent="0.2">
      <c r="A248" s="525" t="s">
        <v>304</v>
      </c>
      <c r="B248" s="452" t="s">
        <v>282</v>
      </c>
      <c r="C248" s="452" t="s">
        <v>282</v>
      </c>
      <c r="D248" s="452" t="s">
        <v>282</v>
      </c>
      <c r="E248" s="452" t="s">
        <v>282</v>
      </c>
      <c r="F248" s="452" t="s">
        <v>282</v>
      </c>
      <c r="G248" s="452" t="s">
        <v>282</v>
      </c>
      <c r="H248" s="452" t="s">
        <v>282</v>
      </c>
      <c r="I248" s="452" t="s">
        <v>282</v>
      </c>
      <c r="J248" s="452" t="s">
        <v>282</v>
      </c>
      <c r="K248" s="452" t="s">
        <v>282</v>
      </c>
      <c r="L248" s="452" t="s">
        <v>282</v>
      </c>
      <c r="M248" s="452" t="s">
        <v>282</v>
      </c>
      <c r="N248" s="452" t="s">
        <v>282</v>
      </c>
      <c r="O248" s="452" t="s">
        <v>282</v>
      </c>
      <c r="P248" s="452" t="s">
        <v>282</v>
      </c>
      <c r="Q248" s="452" t="s">
        <v>282</v>
      </c>
      <c r="R248" s="452" t="s">
        <v>282</v>
      </c>
      <c r="S248" s="452" t="s">
        <v>282</v>
      </c>
      <c r="T248" s="452" t="s">
        <v>282</v>
      </c>
      <c r="U248" s="452" t="s">
        <v>282</v>
      </c>
      <c r="V248" s="452" t="s">
        <v>282</v>
      </c>
      <c r="W248" s="452" t="s">
        <v>282</v>
      </c>
      <c r="X248" s="452" t="s">
        <v>282</v>
      </c>
      <c r="Y248" s="452" t="s">
        <v>282</v>
      </c>
      <c r="Z248" s="452" t="s">
        <v>282</v>
      </c>
      <c r="AA248" s="452" t="s">
        <v>282</v>
      </c>
      <c r="AB248" s="452" t="s">
        <v>282</v>
      </c>
      <c r="AC248" s="452" t="s">
        <v>282</v>
      </c>
      <c r="AD248" s="452">
        <v>1720.8235818856951</v>
      </c>
      <c r="AE248" s="420">
        <v>1686.5576696518249</v>
      </c>
      <c r="AF248" s="420">
        <v>1829.8761925797187</v>
      </c>
      <c r="AG248" s="420">
        <v>1815.6732493116301</v>
      </c>
      <c r="AH248" s="420">
        <v>1746.9381395528685</v>
      </c>
    </row>
    <row r="249" spans="1:34" s="7" customFormat="1" x14ac:dyDescent="0.2">
      <c r="A249" s="527" t="s">
        <v>305</v>
      </c>
      <c r="B249" s="452" t="s">
        <v>282</v>
      </c>
      <c r="C249" s="452" t="s">
        <v>282</v>
      </c>
      <c r="D249" s="452" t="s">
        <v>282</v>
      </c>
      <c r="E249" s="452" t="s">
        <v>282</v>
      </c>
      <c r="F249" s="452" t="s">
        <v>282</v>
      </c>
      <c r="G249" s="452" t="s">
        <v>282</v>
      </c>
      <c r="H249" s="452" t="s">
        <v>282</v>
      </c>
      <c r="I249" s="452" t="s">
        <v>282</v>
      </c>
      <c r="J249" s="452" t="s">
        <v>282</v>
      </c>
      <c r="K249" s="452" t="s">
        <v>282</v>
      </c>
      <c r="L249" s="452" t="s">
        <v>282</v>
      </c>
      <c r="M249" s="452" t="s">
        <v>282</v>
      </c>
      <c r="N249" s="452" t="s">
        <v>282</v>
      </c>
      <c r="O249" s="452" t="s">
        <v>282</v>
      </c>
      <c r="P249" s="452" t="s">
        <v>282</v>
      </c>
      <c r="Q249" s="452" t="s">
        <v>282</v>
      </c>
      <c r="R249" s="452" t="s">
        <v>282</v>
      </c>
      <c r="S249" s="452" t="s">
        <v>282</v>
      </c>
      <c r="T249" s="452" t="s">
        <v>282</v>
      </c>
      <c r="U249" s="452" t="s">
        <v>282</v>
      </c>
      <c r="V249" s="452" t="s">
        <v>282</v>
      </c>
      <c r="W249" s="452" t="s">
        <v>282</v>
      </c>
      <c r="X249" s="452" t="s">
        <v>282</v>
      </c>
      <c r="Y249" s="452" t="s">
        <v>282</v>
      </c>
      <c r="Z249" s="452" t="s">
        <v>282</v>
      </c>
      <c r="AA249" s="452" t="s">
        <v>282</v>
      </c>
      <c r="AB249" s="452" t="s">
        <v>282</v>
      </c>
      <c r="AC249" s="452" t="s">
        <v>282</v>
      </c>
      <c r="AD249" s="354">
        <v>1193.6763558548209</v>
      </c>
      <c r="AE249" s="419">
        <v>1190.0630808870449</v>
      </c>
      <c r="AF249" s="419">
        <v>1274.9099561494559</v>
      </c>
      <c r="AG249" s="419">
        <v>1256.4762794978401</v>
      </c>
      <c r="AH249" s="419">
        <v>1145.276396165144</v>
      </c>
    </row>
    <row r="250" spans="1:34" s="7" customFormat="1" x14ac:dyDescent="0.2">
      <c r="A250" s="527" t="s">
        <v>306</v>
      </c>
      <c r="B250" s="452" t="s">
        <v>282</v>
      </c>
      <c r="C250" s="452" t="s">
        <v>282</v>
      </c>
      <c r="D250" s="452" t="s">
        <v>282</v>
      </c>
      <c r="E250" s="452" t="s">
        <v>282</v>
      </c>
      <c r="F250" s="452" t="s">
        <v>282</v>
      </c>
      <c r="G250" s="452" t="s">
        <v>282</v>
      </c>
      <c r="H250" s="452" t="s">
        <v>282</v>
      </c>
      <c r="I250" s="452" t="s">
        <v>282</v>
      </c>
      <c r="J250" s="452" t="s">
        <v>282</v>
      </c>
      <c r="K250" s="452" t="s">
        <v>282</v>
      </c>
      <c r="L250" s="452" t="s">
        <v>282</v>
      </c>
      <c r="M250" s="452" t="s">
        <v>282</v>
      </c>
      <c r="N250" s="452" t="s">
        <v>282</v>
      </c>
      <c r="O250" s="452" t="s">
        <v>282</v>
      </c>
      <c r="P250" s="452" t="s">
        <v>282</v>
      </c>
      <c r="Q250" s="452" t="s">
        <v>282</v>
      </c>
      <c r="R250" s="452" t="s">
        <v>282</v>
      </c>
      <c r="S250" s="452" t="s">
        <v>282</v>
      </c>
      <c r="T250" s="452" t="s">
        <v>282</v>
      </c>
      <c r="U250" s="452" t="s">
        <v>282</v>
      </c>
      <c r="V250" s="452" t="s">
        <v>282</v>
      </c>
      <c r="W250" s="452" t="s">
        <v>282</v>
      </c>
      <c r="X250" s="452" t="s">
        <v>282</v>
      </c>
      <c r="Y250" s="452" t="s">
        <v>282</v>
      </c>
      <c r="Z250" s="452" t="s">
        <v>282</v>
      </c>
      <c r="AA250" s="452" t="s">
        <v>282</v>
      </c>
      <c r="AB250" s="452" t="s">
        <v>282</v>
      </c>
      <c r="AC250" s="452" t="s">
        <v>282</v>
      </c>
      <c r="AD250" s="354">
        <v>527.14722603087296</v>
      </c>
      <c r="AE250" s="419">
        <v>496.49458876477655</v>
      </c>
      <c r="AF250" s="419">
        <v>554.96623643025839</v>
      </c>
      <c r="AG250" s="419">
        <v>559.19696981379366</v>
      </c>
      <c r="AH250" s="419">
        <v>601.66174338772714</v>
      </c>
    </row>
    <row r="251" spans="1:34" s="7" customFormat="1" x14ac:dyDescent="0.2">
      <c r="A251" s="527" t="s">
        <v>307</v>
      </c>
      <c r="B251" s="452" t="s">
        <v>282</v>
      </c>
      <c r="C251" s="452" t="s">
        <v>282</v>
      </c>
      <c r="D251" s="452" t="s">
        <v>282</v>
      </c>
      <c r="E251" s="452" t="s">
        <v>282</v>
      </c>
      <c r="F251" s="452" t="s">
        <v>282</v>
      </c>
      <c r="G251" s="452" t="s">
        <v>282</v>
      </c>
      <c r="H251" s="452" t="s">
        <v>282</v>
      </c>
      <c r="I251" s="452" t="s">
        <v>282</v>
      </c>
      <c r="J251" s="452" t="s">
        <v>282</v>
      </c>
      <c r="K251" s="452" t="s">
        <v>282</v>
      </c>
      <c r="L251" s="452" t="s">
        <v>282</v>
      </c>
      <c r="M251" s="452" t="s">
        <v>282</v>
      </c>
      <c r="N251" s="452" t="s">
        <v>282</v>
      </c>
      <c r="O251" s="452" t="s">
        <v>282</v>
      </c>
      <c r="P251" s="452" t="s">
        <v>282</v>
      </c>
      <c r="Q251" s="452" t="s">
        <v>282</v>
      </c>
      <c r="R251" s="452" t="s">
        <v>282</v>
      </c>
      <c r="S251" s="452" t="s">
        <v>282</v>
      </c>
      <c r="T251" s="452" t="s">
        <v>282</v>
      </c>
      <c r="U251" s="452" t="s">
        <v>282</v>
      </c>
      <c r="V251" s="452" t="s">
        <v>282</v>
      </c>
      <c r="W251" s="452" t="s">
        <v>282</v>
      </c>
      <c r="X251" s="452" t="s">
        <v>282</v>
      </c>
      <c r="Y251" s="452" t="s">
        <v>282</v>
      </c>
      <c r="Z251" s="452" t="s">
        <v>282</v>
      </c>
      <c r="AA251" s="452" t="s">
        <v>282</v>
      </c>
      <c r="AB251" s="452" t="s">
        <v>282</v>
      </c>
      <c r="AC251" s="452" t="s">
        <v>282</v>
      </c>
      <c r="AD251" s="354">
        <v>690.12114189719296</v>
      </c>
      <c r="AE251" s="419">
        <v>736.53769154903148</v>
      </c>
      <c r="AF251" s="419">
        <v>605.38676228959162</v>
      </c>
      <c r="AG251" s="419">
        <v>631.53696510754651</v>
      </c>
      <c r="AH251" s="419">
        <v>709.18265929013432</v>
      </c>
    </row>
    <row r="252" spans="1:34" s="7" customFormat="1" x14ac:dyDescent="0.2">
      <c r="A252" s="527" t="s">
        <v>179</v>
      </c>
      <c r="B252" s="452" t="s">
        <v>282</v>
      </c>
      <c r="C252" s="452" t="s">
        <v>282</v>
      </c>
      <c r="D252" s="452" t="s">
        <v>282</v>
      </c>
      <c r="E252" s="452" t="s">
        <v>282</v>
      </c>
      <c r="F252" s="452" t="s">
        <v>282</v>
      </c>
      <c r="G252" s="452" t="s">
        <v>282</v>
      </c>
      <c r="H252" s="452" t="s">
        <v>282</v>
      </c>
      <c r="I252" s="452" t="s">
        <v>282</v>
      </c>
      <c r="J252" s="452" t="s">
        <v>282</v>
      </c>
      <c r="K252" s="452" t="s">
        <v>282</v>
      </c>
      <c r="L252" s="452" t="s">
        <v>282</v>
      </c>
      <c r="M252" s="452" t="s">
        <v>282</v>
      </c>
      <c r="N252" s="452" t="s">
        <v>282</v>
      </c>
      <c r="O252" s="452" t="s">
        <v>282</v>
      </c>
      <c r="P252" s="452" t="s">
        <v>282</v>
      </c>
      <c r="Q252" s="452" t="s">
        <v>282</v>
      </c>
      <c r="R252" s="452" t="s">
        <v>282</v>
      </c>
      <c r="S252" s="452" t="s">
        <v>282</v>
      </c>
      <c r="T252" s="452" t="s">
        <v>282</v>
      </c>
      <c r="U252" s="452" t="s">
        <v>282</v>
      </c>
      <c r="V252" s="452" t="s">
        <v>282</v>
      </c>
      <c r="W252" s="452" t="s">
        <v>282</v>
      </c>
      <c r="X252" s="452" t="s">
        <v>282</v>
      </c>
      <c r="Y252" s="452" t="s">
        <v>282</v>
      </c>
      <c r="Z252" s="452" t="s">
        <v>282</v>
      </c>
      <c r="AA252" s="452" t="s">
        <v>282</v>
      </c>
      <c r="AB252" s="452" t="s">
        <v>282</v>
      </c>
      <c r="AC252" s="452" t="s">
        <v>282</v>
      </c>
      <c r="AD252" s="354">
        <v>74.279928667733913</v>
      </c>
      <c r="AE252" s="419">
        <v>84.687470938650137</v>
      </c>
      <c r="AF252" s="419">
        <v>42.907926157603988</v>
      </c>
      <c r="AG252" s="419">
        <v>41.727626836225525</v>
      </c>
      <c r="AH252" s="419">
        <v>60.252021206584921</v>
      </c>
    </row>
    <row r="253" spans="1:34" s="7" customFormat="1" x14ac:dyDescent="0.2">
      <c r="A253" s="527" t="s">
        <v>180</v>
      </c>
      <c r="B253" s="452" t="s">
        <v>282</v>
      </c>
      <c r="C253" s="452" t="s">
        <v>282</v>
      </c>
      <c r="D253" s="452" t="s">
        <v>282</v>
      </c>
      <c r="E253" s="452" t="s">
        <v>282</v>
      </c>
      <c r="F253" s="452" t="s">
        <v>282</v>
      </c>
      <c r="G253" s="452" t="s">
        <v>282</v>
      </c>
      <c r="H253" s="452" t="s">
        <v>282</v>
      </c>
      <c r="I253" s="452" t="s">
        <v>282</v>
      </c>
      <c r="J253" s="452" t="s">
        <v>282</v>
      </c>
      <c r="K253" s="452" t="s">
        <v>282</v>
      </c>
      <c r="L253" s="452" t="s">
        <v>282</v>
      </c>
      <c r="M253" s="452" t="s">
        <v>282</v>
      </c>
      <c r="N253" s="452" t="s">
        <v>282</v>
      </c>
      <c r="O253" s="452" t="s">
        <v>282</v>
      </c>
      <c r="P253" s="452" t="s">
        <v>282</v>
      </c>
      <c r="Q253" s="452" t="s">
        <v>282</v>
      </c>
      <c r="R253" s="452" t="s">
        <v>282</v>
      </c>
      <c r="S253" s="452" t="s">
        <v>282</v>
      </c>
      <c r="T253" s="452" t="s">
        <v>282</v>
      </c>
      <c r="U253" s="452" t="s">
        <v>282</v>
      </c>
      <c r="V253" s="452" t="s">
        <v>282</v>
      </c>
      <c r="W253" s="452" t="s">
        <v>282</v>
      </c>
      <c r="X253" s="452" t="s">
        <v>282</v>
      </c>
      <c r="Y253" s="452" t="s">
        <v>282</v>
      </c>
      <c r="Z253" s="452" t="s">
        <v>282</v>
      </c>
      <c r="AA253" s="452" t="s">
        <v>282</v>
      </c>
      <c r="AB253" s="452" t="s">
        <v>282</v>
      </c>
      <c r="AC253" s="452" t="s">
        <v>282</v>
      </c>
      <c r="AD253" s="354">
        <v>615.84121322945919</v>
      </c>
      <c r="AE253" s="419">
        <v>651.85022061038046</v>
      </c>
      <c r="AF253" s="419">
        <v>562.47883613198724</v>
      </c>
      <c r="AG253" s="419">
        <v>589.80933827131969</v>
      </c>
      <c r="AH253" s="419">
        <v>648.93063808354918</v>
      </c>
    </row>
    <row r="254" spans="1:34" s="7" customFormat="1" x14ac:dyDescent="0.2">
      <c r="A254" s="525" t="s">
        <v>171</v>
      </c>
      <c r="B254" s="452"/>
      <c r="C254" s="452"/>
      <c r="D254" s="452"/>
      <c r="E254" s="452"/>
      <c r="F254" s="452"/>
      <c r="G254" s="452"/>
      <c r="H254" s="452"/>
      <c r="I254" s="452"/>
      <c r="J254" s="452"/>
      <c r="K254" s="452"/>
      <c r="L254" s="452"/>
      <c r="M254" s="452"/>
      <c r="N254" s="452"/>
      <c r="O254" s="452"/>
      <c r="P254" s="452"/>
      <c r="Q254" s="452"/>
      <c r="R254" s="452"/>
      <c r="S254" s="452"/>
      <c r="T254" s="452"/>
      <c r="U254" s="452"/>
      <c r="V254" s="452"/>
      <c r="W254" s="452"/>
      <c r="X254" s="452"/>
      <c r="Y254" s="452"/>
      <c r="Z254" s="452"/>
      <c r="AA254" s="452"/>
      <c r="AB254" s="452"/>
      <c r="AC254" s="452"/>
      <c r="AD254" s="354"/>
      <c r="AE254" s="419"/>
      <c r="AF254" s="419" t="s">
        <v>339</v>
      </c>
      <c r="AG254" s="419"/>
      <c r="AH254" s="531" t="s">
        <v>339</v>
      </c>
    </row>
    <row r="255" spans="1:34" s="7" customFormat="1" x14ac:dyDescent="0.2">
      <c r="A255" s="527" t="s">
        <v>172</v>
      </c>
      <c r="B255" s="452" t="s">
        <v>282</v>
      </c>
      <c r="C255" s="452" t="s">
        <v>282</v>
      </c>
      <c r="D255" s="452" t="s">
        <v>282</v>
      </c>
      <c r="E255" s="452" t="s">
        <v>282</v>
      </c>
      <c r="F255" s="452" t="s">
        <v>282</v>
      </c>
      <c r="G255" s="452" t="s">
        <v>282</v>
      </c>
      <c r="H255" s="452" t="s">
        <v>282</v>
      </c>
      <c r="I255" s="452" t="s">
        <v>282</v>
      </c>
      <c r="J255" s="452" t="s">
        <v>282</v>
      </c>
      <c r="K255" s="452" t="s">
        <v>282</v>
      </c>
      <c r="L255" s="452" t="s">
        <v>282</v>
      </c>
      <c r="M255" s="452" t="s">
        <v>282</v>
      </c>
      <c r="N255" s="452" t="s">
        <v>282</v>
      </c>
      <c r="O255" s="452" t="s">
        <v>282</v>
      </c>
      <c r="P255" s="452" t="s">
        <v>282</v>
      </c>
      <c r="Q255" s="452" t="s">
        <v>282</v>
      </c>
      <c r="R255" s="452" t="s">
        <v>282</v>
      </c>
      <c r="S255" s="452" t="s">
        <v>282</v>
      </c>
      <c r="T255" s="452" t="s">
        <v>282</v>
      </c>
      <c r="U255" s="452" t="s">
        <v>282</v>
      </c>
      <c r="V255" s="452" t="s">
        <v>282</v>
      </c>
      <c r="W255" s="452" t="s">
        <v>282</v>
      </c>
      <c r="X255" s="452" t="s">
        <v>282</v>
      </c>
      <c r="Y255" s="452" t="s">
        <v>282</v>
      </c>
      <c r="Z255" s="452" t="s">
        <v>282</v>
      </c>
      <c r="AA255" s="452" t="s">
        <v>282</v>
      </c>
      <c r="AB255" s="452" t="s">
        <v>282</v>
      </c>
      <c r="AC255" s="452" t="s">
        <v>282</v>
      </c>
      <c r="AD255" s="353">
        <v>30.6</v>
      </c>
      <c r="AE255" s="362">
        <v>29.4</v>
      </c>
      <c r="AF255" s="362">
        <v>30.3</v>
      </c>
      <c r="AG255" s="373">
        <v>30.8</v>
      </c>
      <c r="AH255" s="362">
        <v>34.4</v>
      </c>
    </row>
    <row r="256" spans="1:34" s="7" customFormat="1" x14ac:dyDescent="0.2">
      <c r="A256" s="527" t="s">
        <v>173</v>
      </c>
      <c r="B256" s="452" t="s">
        <v>282</v>
      </c>
      <c r="C256" s="452" t="s">
        <v>282</v>
      </c>
      <c r="D256" s="452" t="s">
        <v>282</v>
      </c>
      <c r="E256" s="452" t="s">
        <v>282</v>
      </c>
      <c r="F256" s="452" t="s">
        <v>282</v>
      </c>
      <c r="G256" s="452" t="s">
        <v>282</v>
      </c>
      <c r="H256" s="452" t="s">
        <v>282</v>
      </c>
      <c r="I256" s="452" t="s">
        <v>282</v>
      </c>
      <c r="J256" s="452" t="s">
        <v>282</v>
      </c>
      <c r="K256" s="452" t="s">
        <v>282</v>
      </c>
      <c r="L256" s="452" t="s">
        <v>282</v>
      </c>
      <c r="M256" s="452" t="s">
        <v>282</v>
      </c>
      <c r="N256" s="452" t="s">
        <v>282</v>
      </c>
      <c r="O256" s="452" t="s">
        <v>282</v>
      </c>
      <c r="P256" s="452" t="s">
        <v>282</v>
      </c>
      <c r="Q256" s="452" t="s">
        <v>282</v>
      </c>
      <c r="R256" s="452" t="s">
        <v>282</v>
      </c>
      <c r="S256" s="452" t="s">
        <v>282</v>
      </c>
      <c r="T256" s="452" t="s">
        <v>282</v>
      </c>
      <c r="U256" s="452" t="s">
        <v>282</v>
      </c>
      <c r="V256" s="452" t="s">
        <v>282</v>
      </c>
      <c r="W256" s="452" t="s">
        <v>282</v>
      </c>
      <c r="X256" s="452" t="s">
        <v>282</v>
      </c>
      <c r="Y256" s="452" t="s">
        <v>282</v>
      </c>
      <c r="Z256" s="452" t="s">
        <v>282</v>
      </c>
      <c r="AA256" s="452" t="s">
        <v>282</v>
      </c>
      <c r="AB256" s="452" t="s">
        <v>282</v>
      </c>
      <c r="AC256" s="452" t="s">
        <v>282</v>
      </c>
      <c r="AD256" s="353">
        <v>49.5</v>
      </c>
      <c r="AE256" s="362">
        <v>49.1</v>
      </c>
      <c r="AF256" s="362">
        <v>52.4</v>
      </c>
      <c r="AG256" s="373">
        <v>51.3</v>
      </c>
      <c r="AH256" s="362">
        <v>46.6</v>
      </c>
    </row>
    <row r="257" spans="1:34" s="7" customFormat="1" x14ac:dyDescent="0.2">
      <c r="A257" s="527" t="s">
        <v>174</v>
      </c>
      <c r="B257" s="452" t="s">
        <v>282</v>
      </c>
      <c r="C257" s="452" t="s">
        <v>282</v>
      </c>
      <c r="D257" s="452" t="s">
        <v>282</v>
      </c>
      <c r="E257" s="452" t="s">
        <v>282</v>
      </c>
      <c r="F257" s="452" t="s">
        <v>282</v>
      </c>
      <c r="G257" s="452" t="s">
        <v>282</v>
      </c>
      <c r="H257" s="452" t="s">
        <v>282</v>
      </c>
      <c r="I257" s="452" t="s">
        <v>282</v>
      </c>
      <c r="J257" s="452" t="s">
        <v>282</v>
      </c>
      <c r="K257" s="452" t="s">
        <v>282</v>
      </c>
      <c r="L257" s="452" t="s">
        <v>282</v>
      </c>
      <c r="M257" s="452" t="s">
        <v>282</v>
      </c>
      <c r="N257" s="452" t="s">
        <v>282</v>
      </c>
      <c r="O257" s="452" t="s">
        <v>282</v>
      </c>
      <c r="P257" s="452" t="s">
        <v>282</v>
      </c>
      <c r="Q257" s="452" t="s">
        <v>282</v>
      </c>
      <c r="R257" s="452" t="s">
        <v>282</v>
      </c>
      <c r="S257" s="452" t="s">
        <v>282</v>
      </c>
      <c r="T257" s="452" t="s">
        <v>282</v>
      </c>
      <c r="U257" s="452" t="s">
        <v>282</v>
      </c>
      <c r="V257" s="452" t="s">
        <v>282</v>
      </c>
      <c r="W257" s="452" t="s">
        <v>282</v>
      </c>
      <c r="X257" s="452" t="s">
        <v>282</v>
      </c>
      <c r="Y257" s="452" t="s">
        <v>282</v>
      </c>
      <c r="Z257" s="452" t="s">
        <v>282</v>
      </c>
      <c r="AA257" s="452" t="s">
        <v>282</v>
      </c>
      <c r="AB257" s="452" t="s">
        <v>282</v>
      </c>
      <c r="AC257" s="452" t="s">
        <v>282</v>
      </c>
      <c r="AD257" s="353">
        <v>71.400000000000006</v>
      </c>
      <c r="AE257" s="362">
        <v>69.599999999999994</v>
      </c>
      <c r="AF257" s="362">
        <v>75.099999999999994</v>
      </c>
      <c r="AG257" s="373">
        <v>74.2</v>
      </c>
      <c r="AH257" s="362">
        <v>71.099999999999994</v>
      </c>
    </row>
    <row r="258" spans="1:34" s="7" customFormat="1" x14ac:dyDescent="0.2">
      <c r="A258" s="527"/>
      <c r="B258" s="524"/>
      <c r="C258" s="524"/>
      <c r="D258" s="524"/>
      <c r="E258" s="524"/>
      <c r="F258" s="524"/>
      <c r="G258" s="524"/>
      <c r="H258" s="524"/>
      <c r="I258" s="524"/>
      <c r="J258" s="524"/>
      <c r="K258" s="524"/>
      <c r="L258" s="347"/>
      <c r="M258" s="524"/>
      <c r="N258" s="524"/>
      <c r="O258" s="524"/>
      <c r="P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457"/>
      <c r="AA258" s="342"/>
      <c r="AB258" s="347"/>
      <c r="AC258" s="354"/>
      <c r="AD258" s="353"/>
      <c r="AE258" s="419"/>
      <c r="AF258" s="419"/>
      <c r="AG258" s="419"/>
      <c r="AH258" s="524"/>
    </row>
    <row r="259" spans="1:34" s="7" customFormat="1" x14ac:dyDescent="0.2">
      <c r="A259" s="525" t="s">
        <v>321</v>
      </c>
      <c r="B259" s="524"/>
      <c r="C259" s="524"/>
      <c r="D259" s="524"/>
      <c r="E259" s="524"/>
      <c r="F259" s="524"/>
      <c r="G259" s="524"/>
      <c r="H259" s="524"/>
      <c r="I259" s="524"/>
      <c r="J259" s="524"/>
      <c r="K259" s="524"/>
      <c r="L259" s="347"/>
      <c r="M259" s="524"/>
      <c r="N259" s="524"/>
      <c r="O259" s="524"/>
      <c r="P259" s="524"/>
      <c r="Q259" s="524"/>
      <c r="R259" s="524"/>
      <c r="S259" s="524"/>
      <c r="T259" s="524"/>
      <c r="U259" s="524"/>
      <c r="V259" s="524"/>
      <c r="W259" s="524"/>
      <c r="X259" s="524"/>
      <c r="Y259" s="524"/>
      <c r="Z259" s="457"/>
      <c r="AA259" s="342"/>
      <c r="AB259" s="347"/>
      <c r="AC259" s="354"/>
      <c r="AD259" s="452"/>
      <c r="AE259" s="420"/>
      <c r="AF259" s="420" t="s">
        <v>339</v>
      </c>
      <c r="AG259" s="361"/>
      <c r="AH259" s="552" t="s">
        <v>339</v>
      </c>
    </row>
    <row r="260" spans="1:34" s="7" customFormat="1" x14ac:dyDescent="0.2">
      <c r="A260" s="525" t="s">
        <v>303</v>
      </c>
      <c r="B260" s="452" t="s">
        <v>282</v>
      </c>
      <c r="C260" s="452" t="s">
        <v>282</v>
      </c>
      <c r="D260" s="452" t="s">
        <v>282</v>
      </c>
      <c r="E260" s="452" t="s">
        <v>282</v>
      </c>
      <c r="F260" s="452" t="s">
        <v>282</v>
      </c>
      <c r="G260" s="452" t="s">
        <v>282</v>
      </c>
      <c r="H260" s="452" t="s">
        <v>282</v>
      </c>
      <c r="I260" s="452" t="s">
        <v>282</v>
      </c>
      <c r="J260" s="452" t="s">
        <v>282</v>
      </c>
      <c r="K260" s="452" t="s">
        <v>282</v>
      </c>
      <c r="L260" s="452" t="s">
        <v>282</v>
      </c>
      <c r="M260" s="452" t="s">
        <v>282</v>
      </c>
      <c r="N260" s="452" t="s">
        <v>282</v>
      </c>
      <c r="O260" s="452" t="s">
        <v>282</v>
      </c>
      <c r="P260" s="452" t="s">
        <v>282</v>
      </c>
      <c r="Q260" s="452" t="s">
        <v>282</v>
      </c>
      <c r="R260" s="452" t="s">
        <v>282</v>
      </c>
      <c r="S260" s="452" t="s">
        <v>282</v>
      </c>
      <c r="T260" s="452" t="s">
        <v>282</v>
      </c>
      <c r="U260" s="452" t="s">
        <v>282</v>
      </c>
      <c r="V260" s="452" t="s">
        <v>282</v>
      </c>
      <c r="W260" s="452" t="s">
        <v>282</v>
      </c>
      <c r="X260" s="452" t="s">
        <v>282</v>
      </c>
      <c r="Y260" s="452" t="s">
        <v>282</v>
      </c>
      <c r="Z260" s="452" t="s">
        <v>282</v>
      </c>
      <c r="AA260" s="452" t="s">
        <v>282</v>
      </c>
      <c r="AB260" s="452" t="s">
        <v>282</v>
      </c>
      <c r="AC260" s="452" t="s">
        <v>282</v>
      </c>
      <c r="AD260" s="452">
        <v>3459.5781305617957</v>
      </c>
      <c r="AE260" s="420">
        <v>3483.4681449117729</v>
      </c>
      <c r="AF260" s="420">
        <v>3507.7156394592344</v>
      </c>
      <c r="AG260" s="452">
        <v>3531.8322008618238</v>
      </c>
      <c r="AH260" s="420">
        <v>3551.3283512104454</v>
      </c>
    </row>
    <row r="261" spans="1:34" s="7" customFormat="1" x14ac:dyDescent="0.2">
      <c r="A261" s="525" t="s">
        <v>304</v>
      </c>
      <c r="B261" s="452" t="s">
        <v>282</v>
      </c>
      <c r="C261" s="452" t="s">
        <v>282</v>
      </c>
      <c r="D261" s="452" t="s">
        <v>282</v>
      </c>
      <c r="E261" s="452" t="s">
        <v>282</v>
      </c>
      <c r="F261" s="452" t="s">
        <v>282</v>
      </c>
      <c r="G261" s="452" t="s">
        <v>282</v>
      </c>
      <c r="H261" s="452" t="s">
        <v>282</v>
      </c>
      <c r="I261" s="452" t="s">
        <v>282</v>
      </c>
      <c r="J261" s="452" t="s">
        <v>282</v>
      </c>
      <c r="K261" s="452" t="s">
        <v>282</v>
      </c>
      <c r="L261" s="452" t="s">
        <v>282</v>
      </c>
      <c r="M261" s="452" t="s">
        <v>282</v>
      </c>
      <c r="N261" s="452" t="s">
        <v>282</v>
      </c>
      <c r="O261" s="452" t="s">
        <v>282</v>
      </c>
      <c r="P261" s="452" t="s">
        <v>282</v>
      </c>
      <c r="Q261" s="452" t="s">
        <v>282</v>
      </c>
      <c r="R261" s="452" t="s">
        <v>282</v>
      </c>
      <c r="S261" s="452" t="s">
        <v>282</v>
      </c>
      <c r="T261" s="452" t="s">
        <v>282</v>
      </c>
      <c r="U261" s="452" t="s">
        <v>282</v>
      </c>
      <c r="V261" s="452" t="s">
        <v>282</v>
      </c>
      <c r="W261" s="452" t="s">
        <v>282</v>
      </c>
      <c r="X261" s="452" t="s">
        <v>282</v>
      </c>
      <c r="Y261" s="452" t="s">
        <v>282</v>
      </c>
      <c r="Z261" s="452" t="s">
        <v>282</v>
      </c>
      <c r="AA261" s="452" t="s">
        <v>282</v>
      </c>
      <c r="AB261" s="452" t="s">
        <v>282</v>
      </c>
      <c r="AC261" s="452" t="s">
        <v>282</v>
      </c>
      <c r="AD261" s="452">
        <v>2654.0150447873229</v>
      </c>
      <c r="AE261" s="420">
        <v>2654.7935006651142</v>
      </c>
      <c r="AF261" s="420">
        <v>2701.6428430813571</v>
      </c>
      <c r="AG261" s="420">
        <v>2704.3653089853724</v>
      </c>
      <c r="AH261" s="420">
        <v>2742.9998004717363</v>
      </c>
    </row>
    <row r="262" spans="1:34" s="7" customFormat="1" x14ac:dyDescent="0.2">
      <c r="A262" s="527" t="s">
        <v>309</v>
      </c>
      <c r="B262" s="452" t="s">
        <v>282</v>
      </c>
      <c r="C262" s="452" t="s">
        <v>282</v>
      </c>
      <c r="D262" s="452" t="s">
        <v>282</v>
      </c>
      <c r="E262" s="452" t="s">
        <v>282</v>
      </c>
      <c r="F262" s="452" t="s">
        <v>282</v>
      </c>
      <c r="G262" s="452" t="s">
        <v>282</v>
      </c>
      <c r="H262" s="452" t="s">
        <v>282</v>
      </c>
      <c r="I262" s="452" t="s">
        <v>282</v>
      </c>
      <c r="J262" s="452" t="s">
        <v>282</v>
      </c>
      <c r="K262" s="452" t="s">
        <v>282</v>
      </c>
      <c r="L262" s="452" t="s">
        <v>282</v>
      </c>
      <c r="M262" s="452" t="s">
        <v>282</v>
      </c>
      <c r="N262" s="452" t="s">
        <v>282</v>
      </c>
      <c r="O262" s="452" t="s">
        <v>282</v>
      </c>
      <c r="P262" s="452" t="s">
        <v>282</v>
      </c>
      <c r="Q262" s="452" t="s">
        <v>282</v>
      </c>
      <c r="R262" s="452" t="s">
        <v>282</v>
      </c>
      <c r="S262" s="452" t="s">
        <v>282</v>
      </c>
      <c r="T262" s="452" t="s">
        <v>282</v>
      </c>
      <c r="U262" s="452" t="s">
        <v>282</v>
      </c>
      <c r="V262" s="452" t="s">
        <v>282</v>
      </c>
      <c r="W262" s="452" t="s">
        <v>282</v>
      </c>
      <c r="X262" s="452" t="s">
        <v>282</v>
      </c>
      <c r="Y262" s="452" t="s">
        <v>282</v>
      </c>
      <c r="Z262" s="452" t="s">
        <v>282</v>
      </c>
      <c r="AA262" s="452" t="s">
        <v>282</v>
      </c>
      <c r="AB262" s="452" t="s">
        <v>282</v>
      </c>
      <c r="AC262" s="452" t="s">
        <v>282</v>
      </c>
      <c r="AD262" s="354">
        <v>1946.4350913505159</v>
      </c>
      <c r="AE262" s="419">
        <v>1959.3620207228576</v>
      </c>
      <c r="AF262" s="419">
        <v>1898.27990681693</v>
      </c>
      <c r="AG262" s="419">
        <v>1949.7770224686585</v>
      </c>
      <c r="AH262" s="419">
        <v>1925.2799787654351</v>
      </c>
    </row>
    <row r="263" spans="1:34" s="7" customFormat="1" x14ac:dyDescent="0.2">
      <c r="A263" s="527" t="s">
        <v>310</v>
      </c>
      <c r="B263" s="452" t="s">
        <v>282</v>
      </c>
      <c r="C263" s="452" t="s">
        <v>282</v>
      </c>
      <c r="D263" s="452" t="s">
        <v>282</v>
      </c>
      <c r="E263" s="452" t="s">
        <v>282</v>
      </c>
      <c r="F263" s="452" t="s">
        <v>282</v>
      </c>
      <c r="G263" s="452" t="s">
        <v>282</v>
      </c>
      <c r="H263" s="452" t="s">
        <v>282</v>
      </c>
      <c r="I263" s="452" t="s">
        <v>282</v>
      </c>
      <c r="J263" s="452" t="s">
        <v>282</v>
      </c>
      <c r="K263" s="452" t="s">
        <v>282</v>
      </c>
      <c r="L263" s="452" t="s">
        <v>282</v>
      </c>
      <c r="M263" s="452" t="s">
        <v>282</v>
      </c>
      <c r="N263" s="452" t="s">
        <v>282</v>
      </c>
      <c r="O263" s="452" t="s">
        <v>282</v>
      </c>
      <c r="P263" s="452" t="s">
        <v>282</v>
      </c>
      <c r="Q263" s="452" t="s">
        <v>282</v>
      </c>
      <c r="R263" s="452" t="s">
        <v>282</v>
      </c>
      <c r="S263" s="452" t="s">
        <v>282</v>
      </c>
      <c r="T263" s="452" t="s">
        <v>282</v>
      </c>
      <c r="U263" s="452" t="s">
        <v>282</v>
      </c>
      <c r="V263" s="452" t="s">
        <v>282</v>
      </c>
      <c r="W263" s="452" t="s">
        <v>282</v>
      </c>
      <c r="X263" s="452" t="s">
        <v>282</v>
      </c>
      <c r="Y263" s="452" t="s">
        <v>282</v>
      </c>
      <c r="Z263" s="452" t="s">
        <v>282</v>
      </c>
      <c r="AA263" s="452" t="s">
        <v>282</v>
      </c>
      <c r="AB263" s="452" t="s">
        <v>282</v>
      </c>
      <c r="AC263" s="452" t="s">
        <v>282</v>
      </c>
      <c r="AD263" s="354">
        <v>707.57995343680659</v>
      </c>
      <c r="AE263" s="419">
        <v>695.43147994226115</v>
      </c>
      <c r="AF263" s="419">
        <v>803.36293626443251</v>
      </c>
      <c r="AG263" s="419">
        <v>754.58828651670274</v>
      </c>
      <c r="AH263" s="419">
        <v>817.71982170629042</v>
      </c>
    </row>
    <row r="264" spans="1:34" s="7" customFormat="1" x14ac:dyDescent="0.2">
      <c r="A264" s="527" t="s">
        <v>311</v>
      </c>
      <c r="B264" s="452" t="s">
        <v>282</v>
      </c>
      <c r="C264" s="452" t="s">
        <v>282</v>
      </c>
      <c r="D264" s="452" t="s">
        <v>282</v>
      </c>
      <c r="E264" s="452" t="s">
        <v>282</v>
      </c>
      <c r="F264" s="452" t="s">
        <v>282</v>
      </c>
      <c r="G264" s="452" t="s">
        <v>282</v>
      </c>
      <c r="H264" s="452" t="s">
        <v>282</v>
      </c>
      <c r="I264" s="452" t="s">
        <v>282</v>
      </c>
      <c r="J264" s="452" t="s">
        <v>282</v>
      </c>
      <c r="K264" s="452" t="s">
        <v>282</v>
      </c>
      <c r="L264" s="452" t="s">
        <v>282</v>
      </c>
      <c r="M264" s="452" t="s">
        <v>282</v>
      </c>
      <c r="N264" s="452" t="s">
        <v>282</v>
      </c>
      <c r="O264" s="452" t="s">
        <v>282</v>
      </c>
      <c r="P264" s="452" t="s">
        <v>282</v>
      </c>
      <c r="Q264" s="452" t="s">
        <v>282</v>
      </c>
      <c r="R264" s="452" t="s">
        <v>282</v>
      </c>
      <c r="S264" s="452" t="s">
        <v>282</v>
      </c>
      <c r="T264" s="452" t="s">
        <v>282</v>
      </c>
      <c r="U264" s="452" t="s">
        <v>282</v>
      </c>
      <c r="V264" s="452" t="s">
        <v>282</v>
      </c>
      <c r="W264" s="452" t="s">
        <v>282</v>
      </c>
      <c r="X264" s="452" t="s">
        <v>282</v>
      </c>
      <c r="Y264" s="452" t="s">
        <v>282</v>
      </c>
      <c r="Z264" s="452" t="s">
        <v>282</v>
      </c>
      <c r="AA264" s="452" t="s">
        <v>282</v>
      </c>
      <c r="AB264" s="452" t="s">
        <v>282</v>
      </c>
      <c r="AC264" s="452" t="s">
        <v>282</v>
      </c>
      <c r="AD264" s="354">
        <v>805.56308577447408</v>
      </c>
      <c r="AE264" s="419">
        <v>828.6746442466482</v>
      </c>
      <c r="AF264" s="419">
        <v>806.07279637787315</v>
      </c>
      <c r="AG264" s="419">
        <v>827.46689187645632</v>
      </c>
      <c r="AH264" s="419">
        <v>808.32855073870871</v>
      </c>
    </row>
    <row r="265" spans="1:34" s="7" customFormat="1" x14ac:dyDescent="0.2">
      <c r="A265" s="527" t="s">
        <v>187</v>
      </c>
      <c r="B265" s="452" t="s">
        <v>282</v>
      </c>
      <c r="C265" s="452" t="s">
        <v>282</v>
      </c>
      <c r="D265" s="452" t="s">
        <v>282</v>
      </c>
      <c r="E265" s="452" t="s">
        <v>282</v>
      </c>
      <c r="F265" s="452" t="s">
        <v>282</v>
      </c>
      <c r="G265" s="452" t="s">
        <v>282</v>
      </c>
      <c r="H265" s="452" t="s">
        <v>282</v>
      </c>
      <c r="I265" s="452" t="s">
        <v>282</v>
      </c>
      <c r="J265" s="452" t="s">
        <v>282</v>
      </c>
      <c r="K265" s="452" t="s">
        <v>282</v>
      </c>
      <c r="L265" s="452" t="s">
        <v>282</v>
      </c>
      <c r="M265" s="452" t="s">
        <v>282</v>
      </c>
      <c r="N265" s="452" t="s">
        <v>282</v>
      </c>
      <c r="O265" s="452" t="s">
        <v>282</v>
      </c>
      <c r="P265" s="452" t="s">
        <v>282</v>
      </c>
      <c r="Q265" s="452" t="s">
        <v>282</v>
      </c>
      <c r="R265" s="452" t="s">
        <v>282</v>
      </c>
      <c r="S265" s="452" t="s">
        <v>282</v>
      </c>
      <c r="T265" s="452" t="s">
        <v>282</v>
      </c>
      <c r="U265" s="452" t="s">
        <v>282</v>
      </c>
      <c r="V265" s="452" t="s">
        <v>282</v>
      </c>
      <c r="W265" s="452" t="s">
        <v>282</v>
      </c>
      <c r="X265" s="452" t="s">
        <v>282</v>
      </c>
      <c r="Y265" s="452" t="s">
        <v>282</v>
      </c>
      <c r="Z265" s="452" t="s">
        <v>282</v>
      </c>
      <c r="AA265" s="452" t="s">
        <v>282</v>
      </c>
      <c r="AB265" s="452" t="s">
        <v>282</v>
      </c>
      <c r="AC265" s="452" t="s">
        <v>282</v>
      </c>
      <c r="AD265" s="354">
        <v>86.401385853460113</v>
      </c>
      <c r="AE265" s="419">
        <v>75.255368005288943</v>
      </c>
      <c r="AF265" s="419">
        <v>15.877033714118379</v>
      </c>
      <c r="AG265" s="419">
        <v>26.261043005298262</v>
      </c>
      <c r="AH265" s="419">
        <v>20.754874006930006</v>
      </c>
    </row>
    <row r="266" spans="1:34" s="7" customFormat="1" x14ac:dyDescent="0.2">
      <c r="A266" s="527" t="s">
        <v>312</v>
      </c>
      <c r="B266" s="452" t="s">
        <v>282</v>
      </c>
      <c r="C266" s="452" t="s">
        <v>282</v>
      </c>
      <c r="D266" s="452" t="s">
        <v>282</v>
      </c>
      <c r="E266" s="452" t="s">
        <v>282</v>
      </c>
      <c r="F266" s="452" t="s">
        <v>282</v>
      </c>
      <c r="G266" s="452" t="s">
        <v>282</v>
      </c>
      <c r="H266" s="452" t="s">
        <v>282</v>
      </c>
      <c r="I266" s="452" t="s">
        <v>282</v>
      </c>
      <c r="J266" s="452" t="s">
        <v>282</v>
      </c>
      <c r="K266" s="452" t="s">
        <v>282</v>
      </c>
      <c r="L266" s="452" t="s">
        <v>282</v>
      </c>
      <c r="M266" s="452" t="s">
        <v>282</v>
      </c>
      <c r="N266" s="452" t="s">
        <v>282</v>
      </c>
      <c r="O266" s="452" t="s">
        <v>282</v>
      </c>
      <c r="P266" s="452" t="s">
        <v>282</v>
      </c>
      <c r="Q266" s="452" t="s">
        <v>282</v>
      </c>
      <c r="R266" s="452" t="s">
        <v>282</v>
      </c>
      <c r="S266" s="452" t="s">
        <v>282</v>
      </c>
      <c r="T266" s="452" t="s">
        <v>282</v>
      </c>
      <c r="U266" s="452" t="s">
        <v>282</v>
      </c>
      <c r="V266" s="452" t="s">
        <v>282</v>
      </c>
      <c r="W266" s="452" t="s">
        <v>282</v>
      </c>
      <c r="X266" s="452" t="s">
        <v>282</v>
      </c>
      <c r="Y266" s="452" t="s">
        <v>282</v>
      </c>
      <c r="Z266" s="452" t="s">
        <v>282</v>
      </c>
      <c r="AA266" s="452" t="s">
        <v>282</v>
      </c>
      <c r="AB266" s="452" t="s">
        <v>282</v>
      </c>
      <c r="AC266" s="452" t="s">
        <v>282</v>
      </c>
      <c r="AD266" s="354">
        <v>719.1616999210147</v>
      </c>
      <c r="AE266" s="419">
        <v>753.41927624135815</v>
      </c>
      <c r="AF266" s="419">
        <v>790.19576266375498</v>
      </c>
      <c r="AG266" s="419">
        <v>801.20584887115842</v>
      </c>
      <c r="AH266" s="419">
        <v>787.57367673177851</v>
      </c>
    </row>
    <row r="267" spans="1:34" s="7" customFormat="1" x14ac:dyDescent="0.2">
      <c r="A267" s="525" t="s">
        <v>171</v>
      </c>
      <c r="B267" s="452"/>
      <c r="C267" s="452"/>
      <c r="D267" s="452"/>
      <c r="E267" s="452"/>
      <c r="F267" s="452"/>
      <c r="G267" s="452"/>
      <c r="H267" s="452"/>
      <c r="I267" s="452"/>
      <c r="J267" s="452"/>
      <c r="K267" s="452"/>
      <c r="L267" s="452"/>
      <c r="M267" s="452"/>
      <c r="N267" s="452"/>
      <c r="O267" s="452"/>
      <c r="P267" s="452"/>
      <c r="Q267" s="452"/>
      <c r="R267" s="452"/>
      <c r="S267" s="452"/>
      <c r="T267" s="452"/>
      <c r="U267" s="452"/>
      <c r="V267" s="452"/>
      <c r="W267" s="452"/>
      <c r="X267" s="452"/>
      <c r="Y267" s="452"/>
      <c r="Z267" s="452"/>
      <c r="AA267" s="452"/>
      <c r="AB267" s="452"/>
      <c r="AC267" s="452"/>
      <c r="AD267" s="354"/>
      <c r="AE267" s="419"/>
      <c r="AF267" s="419" t="s">
        <v>339</v>
      </c>
      <c r="AG267" s="419"/>
      <c r="AH267" s="531" t="s">
        <v>339</v>
      </c>
    </row>
    <row r="268" spans="1:34" s="7" customFormat="1" x14ac:dyDescent="0.2">
      <c r="A268" s="527" t="s">
        <v>172</v>
      </c>
      <c r="B268" s="452" t="s">
        <v>282</v>
      </c>
      <c r="C268" s="452" t="s">
        <v>282</v>
      </c>
      <c r="D268" s="452" t="s">
        <v>282</v>
      </c>
      <c r="E268" s="452" t="s">
        <v>282</v>
      </c>
      <c r="F268" s="452" t="s">
        <v>282</v>
      </c>
      <c r="G268" s="452" t="s">
        <v>282</v>
      </c>
      <c r="H268" s="452" t="s">
        <v>282</v>
      </c>
      <c r="I268" s="452" t="s">
        <v>282</v>
      </c>
      <c r="J268" s="452" t="s">
        <v>282</v>
      </c>
      <c r="K268" s="452" t="s">
        <v>282</v>
      </c>
      <c r="L268" s="452" t="s">
        <v>282</v>
      </c>
      <c r="M268" s="452" t="s">
        <v>282</v>
      </c>
      <c r="N268" s="452" t="s">
        <v>282</v>
      </c>
      <c r="O268" s="452" t="s">
        <v>282</v>
      </c>
      <c r="P268" s="452" t="s">
        <v>282</v>
      </c>
      <c r="Q268" s="452" t="s">
        <v>282</v>
      </c>
      <c r="R268" s="452" t="s">
        <v>282</v>
      </c>
      <c r="S268" s="452" t="s">
        <v>282</v>
      </c>
      <c r="T268" s="452" t="s">
        <v>282</v>
      </c>
      <c r="U268" s="452" t="s">
        <v>282</v>
      </c>
      <c r="V268" s="452" t="s">
        <v>282</v>
      </c>
      <c r="W268" s="452" t="s">
        <v>282</v>
      </c>
      <c r="X268" s="452" t="s">
        <v>282</v>
      </c>
      <c r="Y268" s="452" t="s">
        <v>282</v>
      </c>
      <c r="Z268" s="452" t="s">
        <v>282</v>
      </c>
      <c r="AA268" s="452" t="s">
        <v>282</v>
      </c>
      <c r="AB268" s="452" t="s">
        <v>282</v>
      </c>
      <c r="AC268" s="452" t="s">
        <v>282</v>
      </c>
      <c r="AD268" s="353">
        <v>26.7</v>
      </c>
      <c r="AE268" s="362">
        <v>26.2</v>
      </c>
      <c r="AF268" s="362">
        <v>29.7</v>
      </c>
      <c r="AG268" s="373">
        <v>27.9</v>
      </c>
      <c r="AH268" s="362">
        <v>29.8</v>
      </c>
    </row>
    <row r="269" spans="1:34" s="7" customFormat="1" x14ac:dyDescent="0.2">
      <c r="A269" s="527" t="s">
        <v>173</v>
      </c>
      <c r="B269" s="452" t="s">
        <v>282</v>
      </c>
      <c r="C269" s="452" t="s">
        <v>282</v>
      </c>
      <c r="D269" s="452" t="s">
        <v>282</v>
      </c>
      <c r="E269" s="452" t="s">
        <v>282</v>
      </c>
      <c r="F269" s="452" t="s">
        <v>282</v>
      </c>
      <c r="G269" s="452" t="s">
        <v>282</v>
      </c>
      <c r="H269" s="452" t="s">
        <v>282</v>
      </c>
      <c r="I269" s="452" t="s">
        <v>282</v>
      </c>
      <c r="J269" s="452" t="s">
        <v>282</v>
      </c>
      <c r="K269" s="452" t="s">
        <v>282</v>
      </c>
      <c r="L269" s="452" t="s">
        <v>282</v>
      </c>
      <c r="M269" s="452" t="s">
        <v>282</v>
      </c>
      <c r="N269" s="452" t="s">
        <v>282</v>
      </c>
      <c r="O269" s="452" t="s">
        <v>282</v>
      </c>
      <c r="P269" s="452" t="s">
        <v>282</v>
      </c>
      <c r="Q269" s="452" t="s">
        <v>282</v>
      </c>
      <c r="R269" s="452" t="s">
        <v>282</v>
      </c>
      <c r="S269" s="452" t="s">
        <v>282</v>
      </c>
      <c r="T269" s="452" t="s">
        <v>282</v>
      </c>
      <c r="U269" s="452" t="s">
        <v>282</v>
      </c>
      <c r="V269" s="452" t="s">
        <v>282</v>
      </c>
      <c r="W269" s="452" t="s">
        <v>282</v>
      </c>
      <c r="X269" s="452" t="s">
        <v>282</v>
      </c>
      <c r="Y269" s="452" t="s">
        <v>282</v>
      </c>
      <c r="Z269" s="452" t="s">
        <v>282</v>
      </c>
      <c r="AA269" s="452" t="s">
        <v>282</v>
      </c>
      <c r="AB269" s="452" t="s">
        <v>282</v>
      </c>
      <c r="AC269" s="452" t="s">
        <v>282</v>
      </c>
      <c r="AD269" s="353">
        <v>56.3</v>
      </c>
      <c r="AE269" s="362">
        <v>56.2</v>
      </c>
      <c r="AF269" s="362">
        <v>54.1</v>
      </c>
      <c r="AG269" s="373">
        <v>55.2</v>
      </c>
      <c r="AH269" s="362">
        <v>54.2</v>
      </c>
    </row>
    <row r="270" spans="1:34" s="7" customFormat="1" x14ac:dyDescent="0.2">
      <c r="A270" s="527" t="s">
        <v>174</v>
      </c>
      <c r="B270" s="452" t="s">
        <v>282</v>
      </c>
      <c r="C270" s="452" t="s">
        <v>282</v>
      </c>
      <c r="D270" s="452" t="s">
        <v>282</v>
      </c>
      <c r="E270" s="452" t="s">
        <v>282</v>
      </c>
      <c r="F270" s="452" t="s">
        <v>282</v>
      </c>
      <c r="G270" s="452" t="s">
        <v>282</v>
      </c>
      <c r="H270" s="452" t="s">
        <v>282</v>
      </c>
      <c r="I270" s="452" t="s">
        <v>282</v>
      </c>
      <c r="J270" s="452" t="s">
        <v>282</v>
      </c>
      <c r="K270" s="452" t="s">
        <v>282</v>
      </c>
      <c r="L270" s="452" t="s">
        <v>282</v>
      </c>
      <c r="M270" s="452" t="s">
        <v>282</v>
      </c>
      <c r="N270" s="452" t="s">
        <v>282</v>
      </c>
      <c r="O270" s="452" t="s">
        <v>282</v>
      </c>
      <c r="P270" s="452" t="s">
        <v>282</v>
      </c>
      <c r="Q270" s="452" t="s">
        <v>282</v>
      </c>
      <c r="R270" s="452" t="s">
        <v>282</v>
      </c>
      <c r="S270" s="452" t="s">
        <v>282</v>
      </c>
      <c r="T270" s="452" t="s">
        <v>282</v>
      </c>
      <c r="U270" s="452" t="s">
        <v>282</v>
      </c>
      <c r="V270" s="452" t="s">
        <v>282</v>
      </c>
      <c r="W270" s="452" t="s">
        <v>282</v>
      </c>
      <c r="X270" s="452" t="s">
        <v>282</v>
      </c>
      <c r="Y270" s="452" t="s">
        <v>282</v>
      </c>
      <c r="Z270" s="452" t="s">
        <v>282</v>
      </c>
      <c r="AA270" s="452" t="s">
        <v>282</v>
      </c>
      <c r="AB270" s="452" t="s">
        <v>282</v>
      </c>
      <c r="AC270" s="452" t="s">
        <v>282</v>
      </c>
      <c r="AD270" s="353">
        <v>76.7</v>
      </c>
      <c r="AE270" s="362">
        <v>76.2</v>
      </c>
      <c r="AF270" s="362">
        <v>77</v>
      </c>
      <c r="AG270" s="373">
        <v>76.599999999999994</v>
      </c>
      <c r="AH270" s="362">
        <v>77.2</v>
      </c>
    </row>
    <row r="271" spans="1:34" s="7" customFormat="1" x14ac:dyDescent="0.2">
      <c r="A271" s="527"/>
      <c r="B271" s="524"/>
      <c r="C271" s="524"/>
      <c r="D271" s="524"/>
      <c r="E271" s="524"/>
      <c r="F271" s="524"/>
      <c r="G271" s="524"/>
      <c r="H271" s="524"/>
      <c r="I271" s="524"/>
      <c r="J271" s="524"/>
      <c r="K271" s="524"/>
      <c r="L271" s="347"/>
      <c r="M271" s="524"/>
      <c r="N271" s="524"/>
      <c r="O271" s="524"/>
      <c r="P271" s="524"/>
      <c r="Q271" s="524"/>
      <c r="R271" s="524"/>
      <c r="S271" s="524"/>
      <c r="T271" s="524"/>
      <c r="U271" s="524"/>
      <c r="V271" s="524"/>
      <c r="W271" s="524"/>
      <c r="X271" s="524"/>
      <c r="Y271" s="524"/>
      <c r="Z271" s="457"/>
      <c r="AA271" s="342"/>
      <c r="AB271" s="347"/>
      <c r="AC271" s="354"/>
      <c r="AD271" s="353"/>
      <c r="AE271" s="419"/>
      <c r="AF271" s="419"/>
      <c r="AG271" s="419"/>
      <c r="AH271" s="524"/>
    </row>
    <row r="272" spans="1:34" s="7" customFormat="1" x14ac:dyDescent="0.2">
      <c r="A272" s="525" t="s">
        <v>322</v>
      </c>
      <c r="B272" s="524"/>
      <c r="C272" s="524"/>
      <c r="D272" s="524"/>
      <c r="E272" s="524"/>
      <c r="F272" s="524"/>
      <c r="G272" s="524"/>
      <c r="H272" s="524"/>
      <c r="I272" s="524"/>
      <c r="J272" s="524"/>
      <c r="K272" s="524"/>
      <c r="L272" s="347"/>
      <c r="M272" s="524"/>
      <c r="N272" s="524"/>
      <c r="O272" s="524"/>
      <c r="P272" s="524"/>
      <c r="Q272" s="524"/>
      <c r="R272" s="524"/>
      <c r="S272" s="524"/>
      <c r="T272" s="524"/>
      <c r="U272" s="524"/>
      <c r="V272" s="524"/>
      <c r="W272" s="524"/>
      <c r="X272" s="524"/>
      <c r="Y272" s="524"/>
      <c r="Z272" s="457"/>
      <c r="AA272" s="342"/>
      <c r="AB272" s="347"/>
      <c r="AC272" s="354"/>
      <c r="AD272" s="420"/>
      <c r="AE272" s="420"/>
      <c r="AF272" s="420" t="s">
        <v>339</v>
      </c>
      <c r="AG272" s="420"/>
      <c r="AH272" s="552" t="s">
        <v>339</v>
      </c>
    </row>
    <row r="273" spans="1:34" s="7" customFormat="1" x14ac:dyDescent="0.2">
      <c r="A273" s="525" t="s">
        <v>166</v>
      </c>
      <c r="B273" s="452" t="s">
        <v>282</v>
      </c>
      <c r="C273" s="452" t="s">
        <v>282</v>
      </c>
      <c r="D273" s="452" t="s">
        <v>282</v>
      </c>
      <c r="E273" s="452" t="s">
        <v>282</v>
      </c>
      <c r="F273" s="452" t="s">
        <v>282</v>
      </c>
      <c r="G273" s="452" t="s">
        <v>282</v>
      </c>
      <c r="H273" s="452" t="s">
        <v>282</v>
      </c>
      <c r="I273" s="452" t="s">
        <v>282</v>
      </c>
      <c r="J273" s="452" t="s">
        <v>282</v>
      </c>
      <c r="K273" s="452" t="s">
        <v>282</v>
      </c>
      <c r="L273" s="452" t="s">
        <v>282</v>
      </c>
      <c r="M273" s="452" t="s">
        <v>282</v>
      </c>
      <c r="N273" s="452" t="s">
        <v>282</v>
      </c>
      <c r="O273" s="452" t="s">
        <v>282</v>
      </c>
      <c r="P273" s="452" t="s">
        <v>282</v>
      </c>
      <c r="Q273" s="452" t="s">
        <v>282</v>
      </c>
      <c r="R273" s="452" t="s">
        <v>282</v>
      </c>
      <c r="S273" s="452" t="s">
        <v>282</v>
      </c>
      <c r="T273" s="452" t="s">
        <v>282</v>
      </c>
      <c r="U273" s="452" t="s">
        <v>282</v>
      </c>
      <c r="V273" s="452" t="s">
        <v>282</v>
      </c>
      <c r="W273" s="452" t="s">
        <v>282</v>
      </c>
      <c r="X273" s="452" t="s">
        <v>282</v>
      </c>
      <c r="Y273" s="452" t="s">
        <v>282</v>
      </c>
      <c r="Z273" s="452" t="s">
        <v>282</v>
      </c>
      <c r="AA273" s="452" t="s">
        <v>282</v>
      </c>
      <c r="AB273" s="452" t="s">
        <v>282</v>
      </c>
      <c r="AC273" s="452" t="s">
        <v>282</v>
      </c>
      <c r="AD273" s="420">
        <v>2305.1381431032892</v>
      </c>
      <c r="AE273" s="420">
        <v>2320.0329048198537</v>
      </c>
      <c r="AF273" s="420">
        <v>2335.1920522642095</v>
      </c>
      <c r="AG273" s="452">
        <v>2350.3171289030115</v>
      </c>
      <c r="AH273" s="420">
        <v>2362.4486292507022</v>
      </c>
    </row>
    <row r="274" spans="1:34" s="7" customFormat="1" x14ac:dyDescent="0.2">
      <c r="A274" s="525" t="s">
        <v>304</v>
      </c>
      <c r="B274" s="452" t="s">
        <v>282</v>
      </c>
      <c r="C274" s="452" t="s">
        <v>282</v>
      </c>
      <c r="D274" s="452" t="s">
        <v>282</v>
      </c>
      <c r="E274" s="452" t="s">
        <v>282</v>
      </c>
      <c r="F274" s="452" t="s">
        <v>282</v>
      </c>
      <c r="G274" s="452" t="s">
        <v>282</v>
      </c>
      <c r="H274" s="452" t="s">
        <v>282</v>
      </c>
      <c r="I274" s="452" t="s">
        <v>282</v>
      </c>
      <c r="J274" s="452" t="s">
        <v>282</v>
      </c>
      <c r="K274" s="452" t="s">
        <v>282</v>
      </c>
      <c r="L274" s="452" t="s">
        <v>282</v>
      </c>
      <c r="M274" s="452" t="s">
        <v>282</v>
      </c>
      <c r="N274" s="452" t="s">
        <v>282</v>
      </c>
      <c r="O274" s="452" t="s">
        <v>282</v>
      </c>
      <c r="P274" s="452" t="s">
        <v>282</v>
      </c>
      <c r="Q274" s="452" t="s">
        <v>282</v>
      </c>
      <c r="R274" s="452" t="s">
        <v>282</v>
      </c>
      <c r="S274" s="452" t="s">
        <v>282</v>
      </c>
      <c r="T274" s="452" t="s">
        <v>282</v>
      </c>
      <c r="U274" s="452" t="s">
        <v>282</v>
      </c>
      <c r="V274" s="452" t="s">
        <v>282</v>
      </c>
      <c r="W274" s="452" t="s">
        <v>282</v>
      </c>
      <c r="X274" s="452" t="s">
        <v>282</v>
      </c>
      <c r="Y274" s="452" t="s">
        <v>282</v>
      </c>
      <c r="Z274" s="452" t="s">
        <v>282</v>
      </c>
      <c r="AA274" s="452" t="s">
        <v>282</v>
      </c>
      <c r="AB274" s="452" t="s">
        <v>282</v>
      </c>
      <c r="AC274" s="452" t="s">
        <v>282</v>
      </c>
      <c r="AD274" s="420">
        <v>1604.6808089234244</v>
      </c>
      <c r="AE274" s="420">
        <v>1596.1281185157638</v>
      </c>
      <c r="AF274" s="420">
        <v>1641.7505929835431</v>
      </c>
      <c r="AG274" s="420">
        <v>1646.551567238839</v>
      </c>
      <c r="AH274" s="420">
        <v>1662.7161976741247</v>
      </c>
    </row>
    <row r="275" spans="1:34" s="7" customFormat="1" x14ac:dyDescent="0.2">
      <c r="A275" s="527" t="s">
        <v>309</v>
      </c>
      <c r="B275" s="452" t="s">
        <v>282</v>
      </c>
      <c r="C275" s="452" t="s">
        <v>282</v>
      </c>
      <c r="D275" s="452" t="s">
        <v>282</v>
      </c>
      <c r="E275" s="452" t="s">
        <v>282</v>
      </c>
      <c r="F275" s="452" t="s">
        <v>282</v>
      </c>
      <c r="G275" s="452" t="s">
        <v>282</v>
      </c>
      <c r="H275" s="452" t="s">
        <v>282</v>
      </c>
      <c r="I275" s="452" t="s">
        <v>282</v>
      </c>
      <c r="J275" s="452" t="s">
        <v>282</v>
      </c>
      <c r="K275" s="452" t="s">
        <v>282</v>
      </c>
      <c r="L275" s="452" t="s">
        <v>282</v>
      </c>
      <c r="M275" s="452" t="s">
        <v>282</v>
      </c>
      <c r="N275" s="452" t="s">
        <v>282</v>
      </c>
      <c r="O275" s="452" t="s">
        <v>282</v>
      </c>
      <c r="P275" s="452" t="s">
        <v>282</v>
      </c>
      <c r="Q275" s="452" t="s">
        <v>282</v>
      </c>
      <c r="R275" s="452" t="s">
        <v>282</v>
      </c>
      <c r="S275" s="452" t="s">
        <v>282</v>
      </c>
      <c r="T275" s="452" t="s">
        <v>282</v>
      </c>
      <c r="U275" s="452" t="s">
        <v>282</v>
      </c>
      <c r="V275" s="452" t="s">
        <v>282</v>
      </c>
      <c r="W275" s="452" t="s">
        <v>282</v>
      </c>
      <c r="X275" s="452" t="s">
        <v>282</v>
      </c>
      <c r="Y275" s="452" t="s">
        <v>282</v>
      </c>
      <c r="Z275" s="452" t="s">
        <v>282</v>
      </c>
      <c r="AA275" s="452" t="s">
        <v>282</v>
      </c>
      <c r="AB275" s="452" t="s">
        <v>282</v>
      </c>
      <c r="AC275" s="452" t="s">
        <v>282</v>
      </c>
      <c r="AD275" s="419">
        <v>1161.3867503319348</v>
      </c>
      <c r="AE275" s="419">
        <v>1202.8971009553466</v>
      </c>
      <c r="AF275" s="419">
        <v>1236.0514604123377</v>
      </c>
      <c r="AG275" s="419">
        <v>1260.8575230827773</v>
      </c>
      <c r="AH275" s="419">
        <v>1230.4705249966253</v>
      </c>
    </row>
    <row r="276" spans="1:34" s="7" customFormat="1" x14ac:dyDescent="0.2">
      <c r="A276" s="527" t="s">
        <v>310</v>
      </c>
      <c r="B276" s="452" t="s">
        <v>282</v>
      </c>
      <c r="C276" s="452" t="s">
        <v>282</v>
      </c>
      <c r="D276" s="452" t="s">
        <v>282</v>
      </c>
      <c r="E276" s="452" t="s">
        <v>282</v>
      </c>
      <c r="F276" s="452" t="s">
        <v>282</v>
      </c>
      <c r="G276" s="452" t="s">
        <v>282</v>
      </c>
      <c r="H276" s="452" t="s">
        <v>282</v>
      </c>
      <c r="I276" s="452" t="s">
        <v>282</v>
      </c>
      <c r="J276" s="452" t="s">
        <v>282</v>
      </c>
      <c r="K276" s="452" t="s">
        <v>282</v>
      </c>
      <c r="L276" s="452" t="s">
        <v>282</v>
      </c>
      <c r="M276" s="452" t="s">
        <v>282</v>
      </c>
      <c r="N276" s="452" t="s">
        <v>282</v>
      </c>
      <c r="O276" s="452" t="s">
        <v>282</v>
      </c>
      <c r="P276" s="452" t="s">
        <v>282</v>
      </c>
      <c r="Q276" s="452" t="s">
        <v>282</v>
      </c>
      <c r="R276" s="452" t="s">
        <v>282</v>
      </c>
      <c r="S276" s="452" t="s">
        <v>282</v>
      </c>
      <c r="T276" s="452" t="s">
        <v>282</v>
      </c>
      <c r="U276" s="452" t="s">
        <v>282</v>
      </c>
      <c r="V276" s="452" t="s">
        <v>282</v>
      </c>
      <c r="W276" s="452" t="s">
        <v>282</v>
      </c>
      <c r="X276" s="452" t="s">
        <v>282</v>
      </c>
      <c r="Y276" s="452" t="s">
        <v>282</v>
      </c>
      <c r="Z276" s="452" t="s">
        <v>282</v>
      </c>
      <c r="AA276" s="452" t="s">
        <v>282</v>
      </c>
      <c r="AB276" s="452" t="s">
        <v>282</v>
      </c>
      <c r="AC276" s="452" t="s">
        <v>282</v>
      </c>
      <c r="AD276" s="419">
        <v>443.29405859149409</v>
      </c>
      <c r="AE276" s="419">
        <v>393.23101756042115</v>
      </c>
      <c r="AF276" s="419">
        <v>405.69913257120641</v>
      </c>
      <c r="AG276" s="419">
        <v>385.69404415605686</v>
      </c>
      <c r="AH276" s="419">
        <v>432.24567267750189</v>
      </c>
    </row>
    <row r="277" spans="1:34" s="7" customFormat="1" x14ac:dyDescent="0.2">
      <c r="A277" s="527" t="s">
        <v>311</v>
      </c>
      <c r="B277" s="452" t="s">
        <v>282</v>
      </c>
      <c r="C277" s="452" t="s">
        <v>282</v>
      </c>
      <c r="D277" s="452" t="s">
        <v>282</v>
      </c>
      <c r="E277" s="452" t="s">
        <v>282</v>
      </c>
      <c r="F277" s="452" t="s">
        <v>282</v>
      </c>
      <c r="G277" s="452" t="s">
        <v>282</v>
      </c>
      <c r="H277" s="452" t="s">
        <v>282</v>
      </c>
      <c r="I277" s="452" t="s">
        <v>282</v>
      </c>
      <c r="J277" s="452" t="s">
        <v>282</v>
      </c>
      <c r="K277" s="452" t="s">
        <v>282</v>
      </c>
      <c r="L277" s="452" t="s">
        <v>282</v>
      </c>
      <c r="M277" s="452" t="s">
        <v>282</v>
      </c>
      <c r="N277" s="452" t="s">
        <v>282</v>
      </c>
      <c r="O277" s="452" t="s">
        <v>282</v>
      </c>
      <c r="P277" s="452" t="s">
        <v>282</v>
      </c>
      <c r="Q277" s="452" t="s">
        <v>282</v>
      </c>
      <c r="R277" s="452" t="s">
        <v>282</v>
      </c>
      <c r="S277" s="452" t="s">
        <v>282</v>
      </c>
      <c r="T277" s="452" t="s">
        <v>282</v>
      </c>
      <c r="U277" s="452" t="s">
        <v>282</v>
      </c>
      <c r="V277" s="452" t="s">
        <v>282</v>
      </c>
      <c r="W277" s="452" t="s">
        <v>282</v>
      </c>
      <c r="X277" s="452" t="s">
        <v>282</v>
      </c>
      <c r="Y277" s="452" t="s">
        <v>282</v>
      </c>
      <c r="Z277" s="452" t="s">
        <v>282</v>
      </c>
      <c r="AA277" s="452" t="s">
        <v>282</v>
      </c>
      <c r="AB277" s="452" t="s">
        <v>282</v>
      </c>
      <c r="AC277" s="452" t="s">
        <v>282</v>
      </c>
      <c r="AD277" s="419">
        <v>700.45733417985696</v>
      </c>
      <c r="AE277" s="419">
        <v>723.90478630408006</v>
      </c>
      <c r="AF277" s="419">
        <v>693.44145928065666</v>
      </c>
      <c r="AG277" s="419">
        <v>703.76556166418425</v>
      </c>
      <c r="AH277" s="419">
        <v>699.73243157657555</v>
      </c>
    </row>
    <row r="278" spans="1:34" s="7" customFormat="1" x14ac:dyDescent="0.2">
      <c r="A278" s="527" t="s">
        <v>187</v>
      </c>
      <c r="B278" s="452" t="s">
        <v>282</v>
      </c>
      <c r="C278" s="452" t="s">
        <v>282</v>
      </c>
      <c r="D278" s="452" t="s">
        <v>282</v>
      </c>
      <c r="E278" s="452" t="s">
        <v>282</v>
      </c>
      <c r="F278" s="452" t="s">
        <v>282</v>
      </c>
      <c r="G278" s="452" t="s">
        <v>282</v>
      </c>
      <c r="H278" s="452" t="s">
        <v>282</v>
      </c>
      <c r="I278" s="452" t="s">
        <v>282</v>
      </c>
      <c r="J278" s="452" t="s">
        <v>282</v>
      </c>
      <c r="K278" s="452" t="s">
        <v>282</v>
      </c>
      <c r="L278" s="452" t="s">
        <v>282</v>
      </c>
      <c r="M278" s="452" t="s">
        <v>282</v>
      </c>
      <c r="N278" s="452" t="s">
        <v>282</v>
      </c>
      <c r="O278" s="452" t="s">
        <v>282</v>
      </c>
      <c r="P278" s="452" t="s">
        <v>282</v>
      </c>
      <c r="Q278" s="452" t="s">
        <v>282</v>
      </c>
      <c r="R278" s="452" t="s">
        <v>282</v>
      </c>
      <c r="S278" s="452" t="s">
        <v>282</v>
      </c>
      <c r="T278" s="452" t="s">
        <v>282</v>
      </c>
      <c r="U278" s="452" t="s">
        <v>282</v>
      </c>
      <c r="V278" s="452" t="s">
        <v>282</v>
      </c>
      <c r="W278" s="452" t="s">
        <v>282</v>
      </c>
      <c r="X278" s="452" t="s">
        <v>282</v>
      </c>
      <c r="Y278" s="452" t="s">
        <v>282</v>
      </c>
      <c r="Z278" s="452" t="s">
        <v>282</v>
      </c>
      <c r="AA278" s="452" t="s">
        <v>282</v>
      </c>
      <c r="AB278" s="452" t="s">
        <v>282</v>
      </c>
      <c r="AC278" s="452" t="s">
        <v>282</v>
      </c>
      <c r="AD278" s="419">
        <v>103.25434840231279</v>
      </c>
      <c r="AE278" s="419">
        <v>92.23985055555498</v>
      </c>
      <c r="AF278" s="419">
        <v>68.606082697696237</v>
      </c>
      <c r="AG278" s="419">
        <v>69.39055400454005</v>
      </c>
      <c r="AH278" s="419">
        <v>65.116978615423022</v>
      </c>
    </row>
    <row r="279" spans="1:34" s="7" customFormat="1" x14ac:dyDescent="0.2">
      <c r="A279" s="527" t="s">
        <v>312</v>
      </c>
      <c r="B279" s="452" t="s">
        <v>282</v>
      </c>
      <c r="C279" s="452" t="s">
        <v>282</v>
      </c>
      <c r="D279" s="452" t="s">
        <v>282</v>
      </c>
      <c r="E279" s="452" t="s">
        <v>282</v>
      </c>
      <c r="F279" s="452" t="s">
        <v>282</v>
      </c>
      <c r="G279" s="452" t="s">
        <v>282</v>
      </c>
      <c r="H279" s="452" t="s">
        <v>282</v>
      </c>
      <c r="I279" s="452" t="s">
        <v>282</v>
      </c>
      <c r="J279" s="452" t="s">
        <v>282</v>
      </c>
      <c r="K279" s="452" t="s">
        <v>282</v>
      </c>
      <c r="L279" s="452" t="s">
        <v>282</v>
      </c>
      <c r="M279" s="452" t="s">
        <v>282</v>
      </c>
      <c r="N279" s="452" t="s">
        <v>282</v>
      </c>
      <c r="O279" s="452" t="s">
        <v>282</v>
      </c>
      <c r="P279" s="452" t="s">
        <v>282</v>
      </c>
      <c r="Q279" s="452" t="s">
        <v>282</v>
      </c>
      <c r="R279" s="452" t="s">
        <v>282</v>
      </c>
      <c r="S279" s="452" t="s">
        <v>282</v>
      </c>
      <c r="T279" s="452" t="s">
        <v>282</v>
      </c>
      <c r="U279" s="452" t="s">
        <v>282</v>
      </c>
      <c r="V279" s="452" t="s">
        <v>282</v>
      </c>
      <c r="W279" s="452" t="s">
        <v>282</v>
      </c>
      <c r="X279" s="452" t="s">
        <v>282</v>
      </c>
      <c r="Y279" s="452" t="s">
        <v>282</v>
      </c>
      <c r="Z279" s="452" t="s">
        <v>282</v>
      </c>
      <c r="AA279" s="452" t="s">
        <v>282</v>
      </c>
      <c r="AB279" s="452" t="s">
        <v>282</v>
      </c>
      <c r="AC279" s="452" t="s">
        <v>282</v>
      </c>
      <c r="AD279" s="419">
        <v>597.20298577754431</v>
      </c>
      <c r="AE279" s="419">
        <v>631.66493574852643</v>
      </c>
      <c r="AF279" s="419">
        <v>624.83537658296109</v>
      </c>
      <c r="AG279" s="419">
        <v>634.37500765964387</v>
      </c>
      <c r="AH279" s="419">
        <v>634.61545296115207</v>
      </c>
    </row>
    <row r="280" spans="1:34" s="7" customFormat="1" x14ac:dyDescent="0.2">
      <c r="A280" s="525" t="s">
        <v>171</v>
      </c>
      <c r="B280" s="452"/>
      <c r="C280" s="452"/>
      <c r="D280" s="452"/>
      <c r="E280" s="452"/>
      <c r="F280" s="452"/>
      <c r="G280" s="452"/>
      <c r="H280" s="452"/>
      <c r="I280" s="452"/>
      <c r="J280" s="452"/>
      <c r="K280" s="452"/>
      <c r="L280" s="452"/>
      <c r="M280" s="452"/>
      <c r="N280" s="452"/>
      <c r="O280" s="452"/>
      <c r="P280" s="452"/>
      <c r="Q280" s="452"/>
      <c r="R280" s="452"/>
      <c r="S280" s="452"/>
      <c r="T280" s="452"/>
      <c r="U280" s="452"/>
      <c r="V280" s="452"/>
      <c r="W280" s="452"/>
      <c r="X280" s="452"/>
      <c r="Y280" s="452"/>
      <c r="Z280" s="452"/>
      <c r="AA280" s="452"/>
      <c r="AB280" s="452"/>
      <c r="AC280" s="452"/>
      <c r="AD280" s="419"/>
      <c r="AE280" s="419"/>
      <c r="AF280" s="419" t="s">
        <v>339</v>
      </c>
      <c r="AG280" s="419"/>
      <c r="AH280" s="531" t="s">
        <v>339</v>
      </c>
    </row>
    <row r="281" spans="1:34" s="7" customFormat="1" x14ac:dyDescent="0.2">
      <c r="A281" s="527" t="s">
        <v>172</v>
      </c>
      <c r="B281" s="452" t="s">
        <v>282</v>
      </c>
      <c r="C281" s="452" t="s">
        <v>282</v>
      </c>
      <c r="D281" s="452" t="s">
        <v>282</v>
      </c>
      <c r="E281" s="452" t="s">
        <v>282</v>
      </c>
      <c r="F281" s="452" t="s">
        <v>282</v>
      </c>
      <c r="G281" s="452" t="s">
        <v>282</v>
      </c>
      <c r="H281" s="452" t="s">
        <v>282</v>
      </c>
      <c r="I281" s="452" t="s">
        <v>282</v>
      </c>
      <c r="J281" s="452" t="s">
        <v>282</v>
      </c>
      <c r="K281" s="452" t="s">
        <v>282</v>
      </c>
      <c r="L281" s="452" t="s">
        <v>282</v>
      </c>
      <c r="M281" s="452" t="s">
        <v>282</v>
      </c>
      <c r="N281" s="452" t="s">
        <v>282</v>
      </c>
      <c r="O281" s="452" t="s">
        <v>282</v>
      </c>
      <c r="P281" s="452" t="s">
        <v>282</v>
      </c>
      <c r="Q281" s="452" t="s">
        <v>282</v>
      </c>
      <c r="R281" s="452" t="s">
        <v>282</v>
      </c>
      <c r="S281" s="452" t="s">
        <v>282</v>
      </c>
      <c r="T281" s="452" t="s">
        <v>282</v>
      </c>
      <c r="U281" s="452" t="s">
        <v>282</v>
      </c>
      <c r="V281" s="452" t="s">
        <v>282</v>
      </c>
      <c r="W281" s="452" t="s">
        <v>282</v>
      </c>
      <c r="X281" s="452" t="s">
        <v>282</v>
      </c>
      <c r="Y281" s="452" t="s">
        <v>282</v>
      </c>
      <c r="Z281" s="452" t="s">
        <v>282</v>
      </c>
      <c r="AA281" s="452" t="s">
        <v>282</v>
      </c>
      <c r="AB281" s="452" t="s">
        <v>282</v>
      </c>
      <c r="AC281" s="452" t="s">
        <v>282</v>
      </c>
      <c r="AD281" s="353">
        <v>27.6</v>
      </c>
      <c r="AE281" s="362">
        <v>24.6</v>
      </c>
      <c r="AF281" s="362">
        <v>24.7</v>
      </c>
      <c r="AG281" s="373">
        <v>23.4</v>
      </c>
      <c r="AH281" s="362">
        <v>26</v>
      </c>
    </row>
    <row r="282" spans="1:34" s="7" customFormat="1" x14ac:dyDescent="0.2">
      <c r="A282" s="527" t="s">
        <v>173</v>
      </c>
      <c r="B282" s="452" t="s">
        <v>282</v>
      </c>
      <c r="C282" s="452" t="s">
        <v>282</v>
      </c>
      <c r="D282" s="452" t="s">
        <v>282</v>
      </c>
      <c r="E282" s="452" t="s">
        <v>282</v>
      </c>
      <c r="F282" s="452" t="s">
        <v>282</v>
      </c>
      <c r="G282" s="452" t="s">
        <v>282</v>
      </c>
      <c r="H282" s="452" t="s">
        <v>282</v>
      </c>
      <c r="I282" s="452" t="s">
        <v>282</v>
      </c>
      <c r="J282" s="452" t="s">
        <v>282</v>
      </c>
      <c r="K282" s="452" t="s">
        <v>282</v>
      </c>
      <c r="L282" s="452" t="s">
        <v>282</v>
      </c>
      <c r="M282" s="452" t="s">
        <v>282</v>
      </c>
      <c r="N282" s="452" t="s">
        <v>282</v>
      </c>
      <c r="O282" s="452" t="s">
        <v>282</v>
      </c>
      <c r="P282" s="452" t="s">
        <v>282</v>
      </c>
      <c r="Q282" s="452" t="s">
        <v>282</v>
      </c>
      <c r="R282" s="452" t="s">
        <v>282</v>
      </c>
      <c r="S282" s="452" t="s">
        <v>282</v>
      </c>
      <c r="T282" s="452" t="s">
        <v>282</v>
      </c>
      <c r="U282" s="452" t="s">
        <v>282</v>
      </c>
      <c r="V282" s="452" t="s">
        <v>282</v>
      </c>
      <c r="W282" s="452" t="s">
        <v>282</v>
      </c>
      <c r="X282" s="452" t="s">
        <v>282</v>
      </c>
      <c r="Y282" s="452" t="s">
        <v>282</v>
      </c>
      <c r="Z282" s="452" t="s">
        <v>282</v>
      </c>
      <c r="AA282" s="452" t="s">
        <v>282</v>
      </c>
      <c r="AB282" s="452" t="s">
        <v>282</v>
      </c>
      <c r="AC282" s="452" t="s">
        <v>282</v>
      </c>
      <c r="AD282" s="353">
        <v>50.4</v>
      </c>
      <c r="AE282" s="362">
        <v>51.8</v>
      </c>
      <c r="AF282" s="362">
        <v>52.9</v>
      </c>
      <c r="AG282" s="373">
        <v>53.6</v>
      </c>
      <c r="AH282" s="362">
        <v>52.1</v>
      </c>
    </row>
    <row r="283" spans="1:34" s="7" customFormat="1" x14ac:dyDescent="0.2">
      <c r="A283" s="527" t="s">
        <v>174</v>
      </c>
      <c r="B283" s="452" t="s">
        <v>282</v>
      </c>
      <c r="C283" s="452" t="s">
        <v>282</v>
      </c>
      <c r="D283" s="452" t="s">
        <v>282</v>
      </c>
      <c r="E283" s="452" t="s">
        <v>282</v>
      </c>
      <c r="F283" s="452" t="s">
        <v>282</v>
      </c>
      <c r="G283" s="452" t="s">
        <v>282</v>
      </c>
      <c r="H283" s="452" t="s">
        <v>282</v>
      </c>
      <c r="I283" s="452" t="s">
        <v>282</v>
      </c>
      <c r="J283" s="452" t="s">
        <v>282</v>
      </c>
      <c r="K283" s="452" t="s">
        <v>282</v>
      </c>
      <c r="L283" s="452" t="s">
        <v>282</v>
      </c>
      <c r="M283" s="452" t="s">
        <v>282</v>
      </c>
      <c r="N283" s="452" t="s">
        <v>282</v>
      </c>
      <c r="O283" s="452" t="s">
        <v>282</v>
      </c>
      <c r="P283" s="452" t="s">
        <v>282</v>
      </c>
      <c r="Q283" s="452" t="s">
        <v>282</v>
      </c>
      <c r="R283" s="452" t="s">
        <v>282</v>
      </c>
      <c r="S283" s="452" t="s">
        <v>282</v>
      </c>
      <c r="T283" s="452" t="s">
        <v>282</v>
      </c>
      <c r="U283" s="452" t="s">
        <v>282</v>
      </c>
      <c r="V283" s="452" t="s">
        <v>282</v>
      </c>
      <c r="W283" s="452" t="s">
        <v>282</v>
      </c>
      <c r="X283" s="452" t="s">
        <v>282</v>
      </c>
      <c r="Y283" s="452" t="s">
        <v>282</v>
      </c>
      <c r="Z283" s="452" t="s">
        <v>282</v>
      </c>
      <c r="AA283" s="452" t="s">
        <v>282</v>
      </c>
      <c r="AB283" s="452" t="s">
        <v>282</v>
      </c>
      <c r="AC283" s="452" t="s">
        <v>282</v>
      </c>
      <c r="AD283" s="353">
        <v>69.599999999999994</v>
      </c>
      <c r="AE283" s="362">
        <v>68.8</v>
      </c>
      <c r="AF283" s="362">
        <v>70.3</v>
      </c>
      <c r="AG283" s="373">
        <v>70.099999999999994</v>
      </c>
      <c r="AH283" s="362">
        <v>70.400000000000006</v>
      </c>
    </row>
    <row r="284" spans="1:34" s="7" customFormat="1" ht="12.75" x14ac:dyDescent="0.2">
      <c r="A284" s="526"/>
      <c r="B284" s="526"/>
      <c r="C284" s="526"/>
      <c r="D284" s="526"/>
      <c r="E284" s="526"/>
      <c r="F284" s="526"/>
      <c r="G284" s="526"/>
      <c r="H284" s="526"/>
      <c r="I284" s="526"/>
      <c r="J284" s="526"/>
      <c r="K284" s="526"/>
      <c r="L284" s="526"/>
      <c r="M284" s="526"/>
      <c r="N284" s="526"/>
      <c r="O284" s="526"/>
      <c r="P284" s="526"/>
      <c r="Q284" s="526"/>
      <c r="R284" s="526"/>
      <c r="S284" s="526"/>
      <c r="T284" s="526"/>
      <c r="U284" s="526"/>
      <c r="V284" s="526"/>
      <c r="W284" s="526"/>
      <c r="X284" s="526"/>
      <c r="Y284" s="526"/>
      <c r="Z284" s="526"/>
      <c r="AA284" s="526"/>
      <c r="AB284" s="526"/>
      <c r="AC284" s="526"/>
      <c r="AD284" s="501"/>
      <c r="AE284" s="526"/>
      <c r="AF284" s="526"/>
      <c r="AG284" s="526"/>
      <c r="AH284" s="526"/>
    </row>
    <row r="285" spans="1:34" x14ac:dyDescent="0.2">
      <c r="A285" s="528" t="s">
        <v>22</v>
      </c>
      <c r="B285" s="524"/>
      <c r="C285" s="531"/>
      <c r="D285" s="531"/>
      <c r="E285" s="531"/>
      <c r="F285" s="531"/>
      <c r="G285" s="531"/>
      <c r="H285" s="524"/>
      <c r="I285" s="524"/>
      <c r="J285" s="524"/>
      <c r="K285" s="524"/>
      <c r="L285" s="346"/>
      <c r="M285" s="524"/>
      <c r="N285" s="524"/>
      <c r="O285" s="531"/>
      <c r="P285" s="531"/>
      <c r="Q285" s="531"/>
      <c r="R285" s="531"/>
      <c r="S285" s="531"/>
      <c r="T285" s="524"/>
      <c r="U285" s="524"/>
      <c r="V285" s="524"/>
      <c r="W285" s="524"/>
      <c r="X285" s="524"/>
      <c r="Y285" s="524"/>
      <c r="Z285" s="361"/>
      <c r="AA285" s="458"/>
      <c r="AB285" s="361"/>
      <c r="AC285" s="458"/>
      <c r="AD285" s="345"/>
      <c r="AE285" s="341"/>
      <c r="AF285" s="341"/>
      <c r="AG285" s="341"/>
      <c r="AH285" s="341"/>
    </row>
    <row r="286" spans="1:34" x14ac:dyDescent="0.2">
      <c r="A286" s="528" t="s">
        <v>166</v>
      </c>
      <c r="B286" s="343">
        <v>2372.2922506821233</v>
      </c>
      <c r="C286" s="343">
        <v>2385.1640178814832</v>
      </c>
      <c r="D286" s="343">
        <v>2398.0759324781188</v>
      </c>
      <c r="E286" s="343">
        <v>2410.7598315096207</v>
      </c>
      <c r="F286" s="343">
        <v>2423.4583105588895</v>
      </c>
      <c r="G286" s="343">
        <v>2436.2239995322684</v>
      </c>
      <c r="H286" s="343">
        <v>2448.9751086467363</v>
      </c>
      <c r="I286" s="343">
        <v>2461.4447015838628</v>
      </c>
      <c r="J286" s="343">
        <v>2473.9158890305862</v>
      </c>
      <c r="K286" s="343">
        <v>2486.440306944548</v>
      </c>
      <c r="L286" s="346">
        <v>2499.0987118160679</v>
      </c>
      <c r="M286" s="343">
        <v>2511.6401825069879</v>
      </c>
      <c r="N286" s="343">
        <v>2524.1894156617404</v>
      </c>
      <c r="O286" s="343">
        <v>2536.7984428724149</v>
      </c>
      <c r="P286" s="343">
        <v>2549.7541689787731</v>
      </c>
      <c r="Q286" s="343">
        <v>2562.7969518049499</v>
      </c>
      <c r="R286" s="343">
        <v>2575.8508186469908</v>
      </c>
      <c r="S286" s="343">
        <v>2588.9701042427596</v>
      </c>
      <c r="T286" s="343">
        <v>2602.2995372273595</v>
      </c>
      <c r="U286" s="343">
        <v>2615.571776283804</v>
      </c>
      <c r="V286" s="343">
        <v>2628.8582988174226</v>
      </c>
      <c r="W286" s="343">
        <v>2642.2144831058563</v>
      </c>
      <c r="X286" s="343">
        <v>2655.7568329207584</v>
      </c>
      <c r="Y286" s="343">
        <v>2669.20689671941</v>
      </c>
      <c r="Z286" s="346">
        <v>2682.6654069162719</v>
      </c>
      <c r="AA286" s="452">
        <v>2696.188352041384</v>
      </c>
      <c r="AB286" s="452">
        <v>2709.7071039011535</v>
      </c>
      <c r="AC286" s="346">
        <v>2722.9479020588487</v>
      </c>
      <c r="AD286" s="452">
        <v>2736.196181045475</v>
      </c>
      <c r="AE286" s="420">
        <v>2749.5069166673907</v>
      </c>
      <c r="AF286" s="420">
        <v>2762.8540415523444</v>
      </c>
      <c r="AG286" s="452">
        <v>2775.9787984947466</v>
      </c>
      <c r="AH286" s="420">
        <v>2786.1848412580352</v>
      </c>
    </row>
    <row r="287" spans="1:34" x14ac:dyDescent="0.2">
      <c r="A287" s="528" t="s">
        <v>167</v>
      </c>
      <c r="B287" s="343">
        <v>1300.1579554730465</v>
      </c>
      <c r="C287" s="343">
        <v>1333.3647965026248</v>
      </c>
      <c r="D287" s="343">
        <v>1342.3113634508495</v>
      </c>
      <c r="E287" s="343">
        <v>1357.4048061858141</v>
      </c>
      <c r="F287" s="343">
        <v>1390.6914934821391</v>
      </c>
      <c r="G287" s="343">
        <v>1369.0361402042818</v>
      </c>
      <c r="H287" s="343">
        <v>1334.3711406816267</v>
      </c>
      <c r="I287" s="343">
        <v>1351.1369065552271</v>
      </c>
      <c r="J287" s="343">
        <v>1359.0520498871219</v>
      </c>
      <c r="K287" s="343">
        <v>1364.4199008150981</v>
      </c>
      <c r="L287" s="346">
        <v>1356.1145577501593</v>
      </c>
      <c r="M287" s="343">
        <v>1341.0686092798028</v>
      </c>
      <c r="N287" s="343">
        <v>1390.3284779556673</v>
      </c>
      <c r="O287" s="343">
        <v>1393.0531455238065</v>
      </c>
      <c r="P287" s="343">
        <v>1411.8366272035091</v>
      </c>
      <c r="Q287" s="343">
        <v>1411.984456450858</v>
      </c>
      <c r="R287" s="343">
        <v>1441.1975663316434</v>
      </c>
      <c r="S287" s="343">
        <v>1481.935405947414</v>
      </c>
      <c r="T287" s="343">
        <v>1485.6187011183542</v>
      </c>
      <c r="U287" s="343">
        <v>1500.721806264901</v>
      </c>
      <c r="V287" s="343">
        <v>1524.4749823732366</v>
      </c>
      <c r="W287" s="343">
        <v>1571.5027242998315</v>
      </c>
      <c r="X287" s="343">
        <v>1564.2466885540307</v>
      </c>
      <c r="Y287" s="343">
        <v>1577.3622424094669</v>
      </c>
      <c r="Z287" s="346">
        <v>1619.018356411975</v>
      </c>
      <c r="AA287" s="452">
        <v>1598.3538881370184</v>
      </c>
      <c r="AB287" s="452">
        <v>1605.9261915663626</v>
      </c>
      <c r="AC287" s="346">
        <v>1549.9353819060448</v>
      </c>
      <c r="AD287" s="452">
        <v>1611.7965327905972</v>
      </c>
      <c r="AE287" s="420">
        <v>1622.3501840024971</v>
      </c>
      <c r="AF287" s="420">
        <v>1604.3144418281809</v>
      </c>
      <c r="AG287" s="420">
        <v>1603.9669536797285</v>
      </c>
      <c r="AH287" s="420">
        <v>1652.7134815092829</v>
      </c>
    </row>
    <row r="288" spans="1:34" x14ac:dyDescent="0.2">
      <c r="A288" s="523" t="s">
        <v>168</v>
      </c>
      <c r="B288" s="342">
        <v>993.74013712359385</v>
      </c>
      <c r="C288" s="342">
        <v>1007.2150904527782</v>
      </c>
      <c r="D288" s="342">
        <v>1033.2229308564124</v>
      </c>
      <c r="E288" s="342">
        <v>1051.3231228726297</v>
      </c>
      <c r="F288" s="342">
        <v>1052.287296386944</v>
      </c>
      <c r="G288" s="342">
        <v>1010.6112117154894</v>
      </c>
      <c r="H288" s="342">
        <v>996.40264259218907</v>
      </c>
      <c r="I288" s="342">
        <v>998.92180865048317</v>
      </c>
      <c r="J288" s="342">
        <v>971.34803882419726</v>
      </c>
      <c r="K288" s="342">
        <v>989.12017712247359</v>
      </c>
      <c r="L288" s="347">
        <v>971.39944095685223</v>
      </c>
      <c r="M288" s="342">
        <v>959.5139296558641</v>
      </c>
      <c r="N288" s="342">
        <v>964.33792590929068</v>
      </c>
      <c r="O288" s="342">
        <v>970.84434155886447</v>
      </c>
      <c r="P288" s="342">
        <v>1007.3626505599537</v>
      </c>
      <c r="Q288" s="342">
        <v>1025.7468310619763</v>
      </c>
      <c r="R288" s="342">
        <v>1011.4085402360878</v>
      </c>
      <c r="S288" s="342">
        <v>1059.7887129097394</v>
      </c>
      <c r="T288" s="342">
        <v>1032.588221582982</v>
      </c>
      <c r="U288" s="342">
        <v>1064.5146683931805</v>
      </c>
      <c r="V288" s="342">
        <v>1080.1462090212517</v>
      </c>
      <c r="W288" s="342">
        <v>1116.0240155607403</v>
      </c>
      <c r="X288" s="342">
        <v>1149.0451233599367</v>
      </c>
      <c r="Y288" s="342">
        <v>1148.5569348852687</v>
      </c>
      <c r="Z288" s="347">
        <v>1126.5644533145603</v>
      </c>
      <c r="AA288" s="354">
        <v>1127.3983095685796</v>
      </c>
      <c r="AB288" s="354">
        <v>1135.3738467419794</v>
      </c>
      <c r="AC288" s="347">
        <v>1138.0326154280879</v>
      </c>
      <c r="AD288" s="354">
        <v>1154.0425902357938</v>
      </c>
      <c r="AE288" s="419">
        <v>1180.2917488651301</v>
      </c>
      <c r="AF288" s="419">
        <v>1184.08551154203</v>
      </c>
      <c r="AG288" s="419">
        <v>1191.2524436898937</v>
      </c>
      <c r="AH288" s="419">
        <v>1160.8380237147528</v>
      </c>
    </row>
    <row r="289" spans="1:34" x14ac:dyDescent="0.2">
      <c r="A289" s="523" t="s">
        <v>169</v>
      </c>
      <c r="B289" s="342">
        <v>306.41781834945272</v>
      </c>
      <c r="C289" s="342">
        <v>326.14970604984364</v>
      </c>
      <c r="D289" s="342">
        <v>309.08843259443609</v>
      </c>
      <c r="E289" s="342">
        <v>306.08168331318257</v>
      </c>
      <c r="F289" s="342">
        <v>338.40419709519034</v>
      </c>
      <c r="G289" s="342">
        <v>358.42492848878811</v>
      </c>
      <c r="H289" s="342">
        <v>337.96849808944279</v>
      </c>
      <c r="I289" s="342">
        <v>352.21509790474641</v>
      </c>
      <c r="J289" s="342">
        <v>387.70401106292064</v>
      </c>
      <c r="K289" s="342">
        <v>375.29972369262345</v>
      </c>
      <c r="L289" s="347">
        <v>384.71511679330251</v>
      </c>
      <c r="M289" s="342">
        <v>381.5546796239388</v>
      </c>
      <c r="N289" s="342">
        <v>425.99055204637762</v>
      </c>
      <c r="O289" s="342">
        <v>422.20880396494641</v>
      </c>
      <c r="P289" s="342">
        <v>404.4739766435585</v>
      </c>
      <c r="Q289" s="342">
        <v>386.23762538887689</v>
      </c>
      <c r="R289" s="342">
        <v>429.7890260955532</v>
      </c>
      <c r="S289" s="342">
        <v>422.14669303767272</v>
      </c>
      <c r="T289" s="342">
        <v>453.03047953537026</v>
      </c>
      <c r="U289" s="342">
        <v>436.20713787171866</v>
      </c>
      <c r="V289" s="342">
        <v>444.32877335198197</v>
      </c>
      <c r="W289" s="342">
        <v>455.47870873909102</v>
      </c>
      <c r="X289" s="342">
        <v>415.20156519410108</v>
      </c>
      <c r="Y289" s="342">
        <v>428.80530752419003</v>
      </c>
      <c r="Z289" s="347">
        <v>492.4539030974131</v>
      </c>
      <c r="AA289" s="354">
        <v>470.95557856843573</v>
      </c>
      <c r="AB289" s="354">
        <v>470.5523448243772</v>
      </c>
      <c r="AC289" s="347">
        <v>411.90276647795582</v>
      </c>
      <c r="AD289" s="354">
        <v>457.75394255480336</v>
      </c>
      <c r="AE289" s="419">
        <v>442.05843513736465</v>
      </c>
      <c r="AF289" s="419">
        <v>420.22893028615152</v>
      </c>
      <c r="AG289" s="419">
        <v>412.71450998983062</v>
      </c>
      <c r="AH289" s="419">
        <v>491.8754577945295</v>
      </c>
    </row>
    <row r="290" spans="1:34" x14ac:dyDescent="0.2">
      <c r="A290" s="523" t="s">
        <v>170</v>
      </c>
      <c r="B290" s="342">
        <v>1072.1342952090872</v>
      </c>
      <c r="C290" s="342">
        <v>1051.7992213788746</v>
      </c>
      <c r="D290" s="342">
        <v>1055.7645690272689</v>
      </c>
      <c r="E290" s="342">
        <v>1053.3550253238088</v>
      </c>
      <c r="F290" s="342">
        <v>1032.7668170767383</v>
      </c>
      <c r="G290" s="342">
        <v>1067.1878593279832</v>
      </c>
      <c r="H290" s="342">
        <v>1114.603967965116</v>
      </c>
      <c r="I290" s="342">
        <v>1110.3077950286443</v>
      </c>
      <c r="J290" s="342">
        <v>1114.8638391434492</v>
      </c>
      <c r="K290" s="342">
        <v>1122.020406129453</v>
      </c>
      <c r="L290" s="347">
        <v>1142.9841540659143</v>
      </c>
      <c r="M290" s="342">
        <v>1170.5715732271797</v>
      </c>
      <c r="N290" s="342">
        <v>1133.860937706062</v>
      </c>
      <c r="O290" s="342">
        <v>1143.7452973485997</v>
      </c>
      <c r="P290" s="342">
        <v>1137.9175417752729</v>
      </c>
      <c r="Q290" s="342">
        <v>1150.8124953540932</v>
      </c>
      <c r="R290" s="342">
        <v>1134.6532523153455</v>
      </c>
      <c r="S290" s="342">
        <v>1107.0346982953545</v>
      </c>
      <c r="T290" s="342">
        <v>1116.6808361090025</v>
      </c>
      <c r="U290" s="342">
        <v>1114.8499700189059</v>
      </c>
      <c r="V290" s="342">
        <v>1104.3833164441976</v>
      </c>
      <c r="W290" s="342">
        <v>1070.7117588060321</v>
      </c>
      <c r="X290" s="342">
        <v>1091.510144366739</v>
      </c>
      <c r="Y290" s="342">
        <v>1091.8446543099233</v>
      </c>
      <c r="Z290" s="347">
        <v>1063.6470505043073</v>
      </c>
      <c r="AA290" s="354">
        <v>1097.8344639043476</v>
      </c>
      <c r="AB290" s="354">
        <v>1103.7809123348086</v>
      </c>
      <c r="AC290" s="347">
        <v>1173.0125201528247</v>
      </c>
      <c r="AD290" s="354">
        <v>1124.3996482548796</v>
      </c>
      <c r="AE290" s="419">
        <v>1127.1567326649022</v>
      </c>
      <c r="AF290" s="419">
        <v>1158.5395997241756</v>
      </c>
      <c r="AG290" s="419">
        <v>1172.0118448150185</v>
      </c>
      <c r="AH290" s="419">
        <v>1133.4713597487416</v>
      </c>
    </row>
    <row r="291" spans="1:34" x14ac:dyDescent="0.2">
      <c r="A291" s="523" t="s">
        <v>179</v>
      </c>
      <c r="B291" s="342">
        <v>118.92289009577097</v>
      </c>
      <c r="C291" s="342">
        <v>101.19024607390621</v>
      </c>
      <c r="D291" s="342">
        <v>88.092580189482362</v>
      </c>
      <c r="E291" s="342">
        <v>112.35340566387654</v>
      </c>
      <c r="F291" s="342">
        <v>116.60051490773091</v>
      </c>
      <c r="G291" s="342">
        <v>118.04616001202494</v>
      </c>
      <c r="H291" s="342">
        <v>135.35221186444016</v>
      </c>
      <c r="I291" s="342">
        <v>137.59709844172644</v>
      </c>
      <c r="J291" s="342">
        <v>181.20909328488665</v>
      </c>
      <c r="K291" s="342">
        <v>199.18706484366976</v>
      </c>
      <c r="L291" s="347">
        <v>208.18229291333958</v>
      </c>
      <c r="M291" s="342">
        <v>229.73309268258674</v>
      </c>
      <c r="N291" s="342">
        <v>227.42268337520778</v>
      </c>
      <c r="O291" s="342">
        <v>203.50976007123543</v>
      </c>
      <c r="P291" s="342">
        <v>233.9104126163725</v>
      </c>
      <c r="Q291" s="342">
        <v>254.08959454799884</v>
      </c>
      <c r="R291" s="342">
        <v>285.20555849035622</v>
      </c>
      <c r="S291" s="342">
        <v>252.51556972996059</v>
      </c>
      <c r="T291" s="342">
        <v>273.57149471332411</v>
      </c>
      <c r="U291" s="342">
        <v>251.57784376405527</v>
      </c>
      <c r="V291" s="342">
        <v>271.79866967272869</v>
      </c>
      <c r="W291" s="342">
        <v>244.19616312841143</v>
      </c>
      <c r="X291" s="342">
        <v>236.2258309672427</v>
      </c>
      <c r="Y291" s="342">
        <v>213.88912446608757</v>
      </c>
      <c r="Z291" s="347">
        <v>207.43414507860223</v>
      </c>
      <c r="AA291" s="354">
        <v>226.49739731907678</v>
      </c>
      <c r="AB291" s="354">
        <v>258.93776770696252</v>
      </c>
      <c r="AC291" s="347">
        <v>262.29637768281054</v>
      </c>
      <c r="AD291" s="354">
        <v>232.7121919791509</v>
      </c>
      <c r="AE291" s="419">
        <v>222.97768025601167</v>
      </c>
      <c r="AF291" s="419">
        <v>244.96467721715106</v>
      </c>
      <c r="AG291" s="419">
        <v>266.47524143645393</v>
      </c>
      <c r="AH291" s="419">
        <v>229.16701477564979</v>
      </c>
    </row>
    <row r="292" spans="1:34" x14ac:dyDescent="0.2">
      <c r="A292" s="523" t="s">
        <v>180</v>
      </c>
      <c r="B292" s="342">
        <v>953.21140511331362</v>
      </c>
      <c r="C292" s="342">
        <v>950.60897530496993</v>
      </c>
      <c r="D292" s="342">
        <v>967.67198883778599</v>
      </c>
      <c r="E292" s="342">
        <v>941.00161965993289</v>
      </c>
      <c r="F292" s="342">
        <v>916.1663021690083</v>
      </c>
      <c r="G292" s="342">
        <v>949.14169931595416</v>
      </c>
      <c r="H292" s="342">
        <v>979.2517561006764</v>
      </c>
      <c r="I292" s="342">
        <v>972.71069658691863</v>
      </c>
      <c r="J292" s="342">
        <v>933.65474585856725</v>
      </c>
      <c r="K292" s="342">
        <v>922.83334128578144</v>
      </c>
      <c r="L292" s="347">
        <v>934.80186115257015</v>
      </c>
      <c r="M292" s="342">
        <v>940.83848054459122</v>
      </c>
      <c r="N292" s="342">
        <v>906.4382543308559</v>
      </c>
      <c r="O292" s="342">
        <v>940.23553727736351</v>
      </c>
      <c r="P292" s="342">
        <v>904.00712915889653</v>
      </c>
      <c r="Q292" s="342">
        <v>896.72290080609469</v>
      </c>
      <c r="R292" s="342">
        <v>849.44769382498919</v>
      </c>
      <c r="S292" s="342">
        <v>854.51912856539377</v>
      </c>
      <c r="T292" s="342">
        <v>843.10934139568008</v>
      </c>
      <c r="U292" s="342">
        <v>863.27212625485265</v>
      </c>
      <c r="V292" s="342">
        <v>832.58464677146503</v>
      </c>
      <c r="W292" s="342">
        <v>826.51559567762013</v>
      </c>
      <c r="X292" s="342">
        <v>855.28431339949327</v>
      </c>
      <c r="Y292" s="342">
        <v>877.95552984383471</v>
      </c>
      <c r="Z292" s="347">
        <v>856.2129054257058</v>
      </c>
      <c r="AA292" s="354">
        <v>871.3370665852724</v>
      </c>
      <c r="AB292" s="354">
        <v>844.8431446278463</v>
      </c>
      <c r="AC292" s="347">
        <v>910.71614247001094</v>
      </c>
      <c r="AD292" s="354">
        <v>891.68745627572741</v>
      </c>
      <c r="AE292" s="419">
        <v>904.17905240888831</v>
      </c>
      <c r="AF292" s="419">
        <v>913.57492250702433</v>
      </c>
      <c r="AG292" s="419">
        <v>905.53660337856218</v>
      </c>
      <c r="AH292" s="419">
        <v>904.30434497309079</v>
      </c>
    </row>
    <row r="293" spans="1:34" x14ac:dyDescent="0.2">
      <c r="A293" s="528" t="s">
        <v>171</v>
      </c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7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  <c r="W293" s="342"/>
      <c r="X293" s="342"/>
      <c r="Y293" s="342"/>
      <c r="Z293" s="342"/>
      <c r="AA293" s="347"/>
      <c r="AB293" s="354"/>
      <c r="AC293" s="347"/>
      <c r="AD293" s="354"/>
      <c r="AE293" s="419"/>
      <c r="AF293" s="419" t="s">
        <v>339</v>
      </c>
      <c r="AG293" s="419"/>
      <c r="AH293" s="531" t="s">
        <v>339</v>
      </c>
    </row>
    <row r="294" spans="1:34" x14ac:dyDescent="0.2">
      <c r="A294" s="523" t="s">
        <v>172</v>
      </c>
      <c r="B294" s="373">
        <v>23.6</v>
      </c>
      <c r="C294" s="373">
        <v>24.5</v>
      </c>
      <c r="D294" s="373">
        <v>23</v>
      </c>
      <c r="E294" s="373">
        <v>22.5</v>
      </c>
      <c r="F294" s="373">
        <v>24.3</v>
      </c>
      <c r="G294" s="373">
        <v>26.2</v>
      </c>
      <c r="H294" s="373">
        <v>25.3</v>
      </c>
      <c r="I294" s="373">
        <v>26.1</v>
      </c>
      <c r="J294" s="373">
        <v>28.5</v>
      </c>
      <c r="K294" s="373">
        <v>27.5</v>
      </c>
      <c r="L294" s="353">
        <v>28.4</v>
      </c>
      <c r="M294" s="373">
        <v>28.5</v>
      </c>
      <c r="N294" s="373">
        <v>30.6</v>
      </c>
      <c r="O294" s="373">
        <v>30.3</v>
      </c>
      <c r="P294" s="373">
        <v>28.6</v>
      </c>
      <c r="Q294" s="373">
        <v>27.4</v>
      </c>
      <c r="R294" s="373">
        <v>29.8</v>
      </c>
      <c r="S294" s="373">
        <v>28.5</v>
      </c>
      <c r="T294" s="373">
        <v>30.5</v>
      </c>
      <c r="U294" s="373">
        <v>29.1</v>
      </c>
      <c r="V294" s="373">
        <v>29.1</v>
      </c>
      <c r="W294" s="373">
        <v>29</v>
      </c>
      <c r="X294" s="373">
        <v>26.5</v>
      </c>
      <c r="Y294" s="373">
        <v>27.2</v>
      </c>
      <c r="Z294" s="457">
        <v>30.4</v>
      </c>
      <c r="AA294" s="362">
        <v>29.5</v>
      </c>
      <c r="AB294" s="457">
        <v>29.3</v>
      </c>
      <c r="AC294" s="353">
        <v>26.6</v>
      </c>
      <c r="AD294" s="353">
        <v>28.4</v>
      </c>
      <c r="AE294" s="362">
        <v>27.2</v>
      </c>
      <c r="AF294" s="362">
        <v>26.2</v>
      </c>
      <c r="AG294" s="373">
        <v>25.7</v>
      </c>
      <c r="AH294" s="362">
        <v>29.8</v>
      </c>
    </row>
    <row r="295" spans="1:34" s="7" customFormat="1" x14ac:dyDescent="0.2">
      <c r="A295" s="523" t="s">
        <v>173</v>
      </c>
      <c r="B295" s="373">
        <v>41.9</v>
      </c>
      <c r="C295" s="373">
        <v>42.2</v>
      </c>
      <c r="D295" s="373">
        <v>43.1</v>
      </c>
      <c r="E295" s="373">
        <v>43.6</v>
      </c>
      <c r="F295" s="373">
        <v>43.4</v>
      </c>
      <c r="G295" s="373">
        <v>41.5</v>
      </c>
      <c r="H295" s="373">
        <v>40.700000000000003</v>
      </c>
      <c r="I295" s="373">
        <v>40.6</v>
      </c>
      <c r="J295" s="373">
        <v>39.299999999999997</v>
      </c>
      <c r="K295" s="373">
        <v>39.799999999999997</v>
      </c>
      <c r="L295" s="353">
        <v>38.9</v>
      </c>
      <c r="M295" s="373">
        <v>38.200000000000003</v>
      </c>
      <c r="N295" s="373">
        <v>38.200000000000003</v>
      </c>
      <c r="O295" s="373">
        <v>38.299999999999997</v>
      </c>
      <c r="P295" s="373">
        <v>39.5</v>
      </c>
      <c r="Q295" s="373">
        <v>40</v>
      </c>
      <c r="R295" s="373">
        <v>39.299999999999997</v>
      </c>
      <c r="S295" s="373">
        <v>40.9</v>
      </c>
      <c r="T295" s="373">
        <v>39.700000000000003</v>
      </c>
      <c r="U295" s="373">
        <v>40.700000000000003</v>
      </c>
      <c r="V295" s="373">
        <v>41.1</v>
      </c>
      <c r="W295" s="373">
        <v>42.2</v>
      </c>
      <c r="X295" s="373">
        <v>43.3</v>
      </c>
      <c r="Y295" s="373">
        <v>43</v>
      </c>
      <c r="Z295" s="457">
        <v>42</v>
      </c>
      <c r="AA295" s="457">
        <v>41.8</v>
      </c>
      <c r="AB295" s="362">
        <v>41.9</v>
      </c>
      <c r="AC295" s="353">
        <v>41.8</v>
      </c>
      <c r="AD295" s="353">
        <v>42.2</v>
      </c>
      <c r="AE295" s="362">
        <v>42.9</v>
      </c>
      <c r="AF295" s="362">
        <v>42.9</v>
      </c>
      <c r="AG295" s="373">
        <v>42.9</v>
      </c>
      <c r="AH295" s="362">
        <v>41.7</v>
      </c>
    </row>
    <row r="296" spans="1:34" s="7" customFormat="1" x14ac:dyDescent="0.2">
      <c r="A296" s="523" t="s">
        <v>174</v>
      </c>
      <c r="B296" s="373">
        <v>54.8</v>
      </c>
      <c r="C296" s="373">
        <v>55.9</v>
      </c>
      <c r="D296" s="373">
        <v>56</v>
      </c>
      <c r="E296" s="373">
        <v>56.3</v>
      </c>
      <c r="F296" s="373">
        <v>57.4</v>
      </c>
      <c r="G296" s="373">
        <v>56.2</v>
      </c>
      <c r="H296" s="373">
        <v>54.5</v>
      </c>
      <c r="I296" s="373">
        <v>54.9</v>
      </c>
      <c r="J296" s="373">
        <v>54.9</v>
      </c>
      <c r="K296" s="373">
        <v>54.9</v>
      </c>
      <c r="L296" s="353">
        <v>54.3</v>
      </c>
      <c r="M296" s="373">
        <v>53.4</v>
      </c>
      <c r="N296" s="373">
        <v>55.1</v>
      </c>
      <c r="O296" s="373">
        <v>54.9</v>
      </c>
      <c r="P296" s="373">
        <v>55.4</v>
      </c>
      <c r="Q296" s="373">
        <v>55.1</v>
      </c>
      <c r="R296" s="373">
        <v>56</v>
      </c>
      <c r="S296" s="373">
        <v>57.2</v>
      </c>
      <c r="T296" s="373">
        <v>57.1</v>
      </c>
      <c r="U296" s="373">
        <v>57.4</v>
      </c>
      <c r="V296" s="373">
        <v>58</v>
      </c>
      <c r="W296" s="373">
        <v>59.5</v>
      </c>
      <c r="X296" s="373">
        <v>58.9</v>
      </c>
      <c r="Y296" s="373">
        <v>59.1</v>
      </c>
      <c r="Z296" s="457">
        <v>60.4</v>
      </c>
      <c r="AA296" s="457">
        <v>59.3</v>
      </c>
      <c r="AB296" s="457">
        <v>59.3</v>
      </c>
      <c r="AC296" s="353">
        <v>56.9</v>
      </c>
      <c r="AD296" s="353">
        <v>58.9</v>
      </c>
      <c r="AE296" s="362">
        <v>59</v>
      </c>
      <c r="AF296" s="362">
        <v>58.1</v>
      </c>
      <c r="AG296" s="373">
        <v>57.8</v>
      </c>
      <c r="AH296" s="362">
        <v>59.3</v>
      </c>
    </row>
    <row r="297" spans="1:34" s="7" customFormat="1" x14ac:dyDescent="0.2">
      <c r="A297" s="523"/>
      <c r="B297" s="524"/>
      <c r="C297" s="524"/>
      <c r="D297" s="524"/>
      <c r="E297" s="524"/>
      <c r="F297" s="524"/>
      <c r="G297" s="524"/>
      <c r="H297" s="524"/>
      <c r="I297" s="524"/>
      <c r="J297" s="524"/>
      <c r="K297" s="524"/>
      <c r="L297" s="347"/>
      <c r="M297" s="524"/>
      <c r="N297" s="524"/>
      <c r="O297" s="524"/>
      <c r="P297" s="524"/>
      <c r="Q297" s="524"/>
      <c r="R297" s="524"/>
      <c r="S297" s="524"/>
      <c r="T297" s="524"/>
      <c r="U297" s="524"/>
      <c r="V297" s="524"/>
      <c r="W297" s="524"/>
      <c r="X297" s="524"/>
      <c r="Y297" s="524"/>
      <c r="Z297" s="457"/>
      <c r="AA297" s="347"/>
      <c r="AB297" s="354"/>
      <c r="AC297" s="354"/>
      <c r="AD297" s="353"/>
      <c r="AE297" s="419"/>
      <c r="AF297" s="419"/>
      <c r="AG297" s="524"/>
      <c r="AH297" s="524"/>
    </row>
    <row r="298" spans="1:34" x14ac:dyDescent="0.2">
      <c r="A298" s="528" t="s">
        <v>23</v>
      </c>
      <c r="B298" s="524"/>
      <c r="C298" s="531"/>
      <c r="D298" s="531"/>
      <c r="E298" s="531"/>
      <c r="F298" s="531"/>
      <c r="G298" s="531"/>
      <c r="H298" s="524"/>
      <c r="I298" s="524"/>
      <c r="J298" s="524"/>
      <c r="K298" s="524"/>
      <c r="L298" s="346"/>
      <c r="M298" s="524"/>
      <c r="N298" s="524"/>
      <c r="O298" s="531"/>
      <c r="P298" s="531"/>
      <c r="Q298" s="531"/>
      <c r="R298" s="531"/>
      <c r="S298" s="531"/>
      <c r="T298" s="524"/>
      <c r="U298" s="524"/>
      <c r="V298" s="524"/>
      <c r="W298" s="524"/>
      <c r="X298" s="524"/>
      <c r="Y298" s="524"/>
      <c r="Z298" s="343"/>
      <c r="AA298" s="343"/>
      <c r="AB298" s="346"/>
      <c r="AC298" s="452"/>
      <c r="AD298" s="452"/>
      <c r="AE298" s="420"/>
      <c r="AF298" s="420" t="s">
        <v>339</v>
      </c>
      <c r="AG298" s="552"/>
      <c r="AH298" s="552" t="s">
        <v>339</v>
      </c>
    </row>
    <row r="299" spans="1:34" x14ac:dyDescent="0.2">
      <c r="A299" s="528" t="s">
        <v>166</v>
      </c>
      <c r="B299" s="343">
        <v>3060.0272225988861</v>
      </c>
      <c r="C299" s="343">
        <v>3079.3509411981877</v>
      </c>
      <c r="D299" s="343">
        <v>3098.7456796312708</v>
      </c>
      <c r="E299" s="343">
        <v>3117.8114693655493</v>
      </c>
      <c r="F299" s="343">
        <v>3136.9130611839464</v>
      </c>
      <c r="G299" s="343">
        <v>3156.1297774145864</v>
      </c>
      <c r="H299" s="343">
        <v>3175.0873765724837</v>
      </c>
      <c r="I299" s="343">
        <v>3193.3938484196701</v>
      </c>
      <c r="J299" s="343">
        <v>3211.7229376624273</v>
      </c>
      <c r="K299" s="343">
        <v>3230.1507083577549</v>
      </c>
      <c r="L299" s="346">
        <v>3248.3394085575001</v>
      </c>
      <c r="M299" s="343">
        <v>3265.9304174443637</v>
      </c>
      <c r="N299" s="343">
        <v>3283.554654658119</v>
      </c>
      <c r="O299" s="343">
        <v>3301.2853673378886</v>
      </c>
      <c r="P299" s="343">
        <v>3318.7060248883795</v>
      </c>
      <c r="Q299" s="343">
        <v>3335.4877560789869</v>
      </c>
      <c r="R299" s="343">
        <v>3352.3322286436146</v>
      </c>
      <c r="S299" s="343">
        <v>3369.3096503716497</v>
      </c>
      <c r="T299" s="343">
        <v>3385.9323343520296</v>
      </c>
      <c r="U299" s="343">
        <v>3401.8797904501198</v>
      </c>
      <c r="V299" s="343">
        <v>3417.9093016563115</v>
      </c>
      <c r="W299" s="343">
        <v>3434.0877880404687</v>
      </c>
      <c r="X299" s="343">
        <v>3450.1179780972175</v>
      </c>
      <c r="Y299" s="343">
        <v>3465.6747406162381</v>
      </c>
      <c r="Z299" s="346">
        <v>3481.7075316558794</v>
      </c>
      <c r="AA299" s="452">
        <v>3497.0924125556676</v>
      </c>
      <c r="AB299" s="452">
        <v>3512.7065848360585</v>
      </c>
      <c r="AC299" s="346">
        <v>3527.8386787310114</v>
      </c>
      <c r="AD299" s="452">
        <v>3543.0496758634617</v>
      </c>
      <c r="AE299" s="420">
        <v>3558.4025879424926</v>
      </c>
      <c r="AF299" s="420">
        <v>3573.7579151401342</v>
      </c>
      <c r="AG299" s="452">
        <v>3588.8175091625176</v>
      </c>
      <c r="AH299" s="420">
        <v>3641.238922617692</v>
      </c>
    </row>
    <row r="300" spans="1:34" x14ac:dyDescent="0.2">
      <c r="A300" s="528" t="s">
        <v>167</v>
      </c>
      <c r="B300" s="343">
        <v>1345.0957668919057</v>
      </c>
      <c r="C300" s="343">
        <v>1310.3801182442712</v>
      </c>
      <c r="D300" s="343">
        <v>1316.0504265351869</v>
      </c>
      <c r="E300" s="343">
        <v>1276.0913160313905</v>
      </c>
      <c r="F300" s="343">
        <v>1317.3444197051574</v>
      </c>
      <c r="G300" s="343">
        <v>1276.5216436731937</v>
      </c>
      <c r="H300" s="343">
        <v>1284.1948330869582</v>
      </c>
      <c r="I300" s="343">
        <v>1321.5971388585594</v>
      </c>
      <c r="J300" s="343">
        <v>1249.4800961564333</v>
      </c>
      <c r="K300" s="343">
        <v>1241.1309483695413</v>
      </c>
      <c r="L300" s="346">
        <v>1244.08860875088</v>
      </c>
      <c r="M300" s="343">
        <v>1186.067177368034</v>
      </c>
      <c r="N300" s="343">
        <v>1193.8432206909476</v>
      </c>
      <c r="O300" s="343">
        <v>1211.0404532610598</v>
      </c>
      <c r="P300" s="343">
        <v>1298.5535041836245</v>
      </c>
      <c r="Q300" s="343">
        <v>1266.0321825860212</v>
      </c>
      <c r="R300" s="343">
        <v>1309.2904746653926</v>
      </c>
      <c r="S300" s="343">
        <v>1316.0030275289221</v>
      </c>
      <c r="T300" s="343">
        <v>1436.08767373314</v>
      </c>
      <c r="U300" s="343">
        <v>1397.5760431231463</v>
      </c>
      <c r="V300" s="343">
        <v>1356.2837270465457</v>
      </c>
      <c r="W300" s="343">
        <v>1339.0213605574934</v>
      </c>
      <c r="X300" s="343">
        <v>1398.9965925788317</v>
      </c>
      <c r="Y300" s="343">
        <v>1405.5900534123441</v>
      </c>
      <c r="Z300" s="346">
        <v>1392.0914227467545</v>
      </c>
      <c r="AA300" s="452">
        <v>1444.5113861651241</v>
      </c>
      <c r="AB300" s="452">
        <v>1434.4637245493154</v>
      </c>
      <c r="AC300" s="346">
        <v>1468.7660706401882</v>
      </c>
      <c r="AD300" s="452">
        <v>1513.2823785594455</v>
      </c>
      <c r="AE300" s="420">
        <v>1595.2294186649963</v>
      </c>
      <c r="AF300" s="420">
        <v>1664.9233217897315</v>
      </c>
      <c r="AG300" s="420">
        <v>1635.1347442496358</v>
      </c>
      <c r="AH300" s="420">
        <v>1678.2103690166123</v>
      </c>
    </row>
    <row r="301" spans="1:34" x14ac:dyDescent="0.2">
      <c r="A301" s="523" t="s">
        <v>168</v>
      </c>
      <c r="B301" s="342">
        <v>927.25195899034998</v>
      </c>
      <c r="C301" s="342">
        <v>913.99234160174024</v>
      </c>
      <c r="D301" s="342">
        <v>932.24431495999067</v>
      </c>
      <c r="E301" s="342">
        <v>914.51537715861582</v>
      </c>
      <c r="F301" s="342">
        <v>953.18576708894534</v>
      </c>
      <c r="G301" s="342">
        <v>962.98206056461743</v>
      </c>
      <c r="H301" s="342">
        <v>962.14951886148469</v>
      </c>
      <c r="I301" s="342">
        <v>973.60962910532112</v>
      </c>
      <c r="J301" s="342">
        <v>923.00491487552119</v>
      </c>
      <c r="K301" s="342">
        <v>966.75464894458457</v>
      </c>
      <c r="L301" s="347">
        <v>936.35995211158695</v>
      </c>
      <c r="M301" s="342">
        <v>987.03529730474804</v>
      </c>
      <c r="N301" s="342">
        <v>967.53276572282573</v>
      </c>
      <c r="O301" s="342">
        <v>959.47875264842912</v>
      </c>
      <c r="P301" s="342">
        <v>1052.2925863859714</v>
      </c>
      <c r="Q301" s="342">
        <v>1015.0335122281864</v>
      </c>
      <c r="R301" s="342">
        <v>1027.6499310840597</v>
      </c>
      <c r="S301" s="342">
        <v>1057.6044786035407</v>
      </c>
      <c r="T301" s="342">
        <v>1125.4939330835996</v>
      </c>
      <c r="U301" s="342">
        <v>1130.4775777590005</v>
      </c>
      <c r="V301" s="342">
        <v>1083.5993719755863</v>
      </c>
      <c r="W301" s="342">
        <v>1100.6225109188108</v>
      </c>
      <c r="X301" s="342">
        <v>1159.0025367956084</v>
      </c>
      <c r="Y301" s="342">
        <v>1167.7034272090855</v>
      </c>
      <c r="Z301" s="347">
        <v>1136.3101732507844</v>
      </c>
      <c r="AA301" s="354">
        <v>1214.4534491993791</v>
      </c>
      <c r="AB301" s="354">
        <v>1205.7880067011506</v>
      </c>
      <c r="AC301" s="347">
        <v>1235.1236371079474</v>
      </c>
      <c r="AD301" s="354">
        <v>1208.4581470356666</v>
      </c>
      <c r="AE301" s="419">
        <v>1293.4185641759263</v>
      </c>
      <c r="AF301" s="419">
        <v>1352.6794719119307</v>
      </c>
      <c r="AG301" s="419">
        <v>1310.7908345741839</v>
      </c>
      <c r="AH301" s="419">
        <v>1372.4818401688792</v>
      </c>
    </row>
    <row r="302" spans="1:34" x14ac:dyDescent="0.2">
      <c r="A302" s="523" t="s">
        <v>169</v>
      </c>
      <c r="B302" s="342">
        <v>417.8438079015545</v>
      </c>
      <c r="C302" s="342">
        <v>396.38777664253706</v>
      </c>
      <c r="D302" s="342">
        <v>383.80611157519883</v>
      </c>
      <c r="E302" s="342">
        <v>361.57593887277426</v>
      </c>
      <c r="F302" s="342">
        <v>364.15865261621076</v>
      </c>
      <c r="G302" s="342">
        <v>313.53958310857342</v>
      </c>
      <c r="H302" s="342">
        <v>322.04531422547467</v>
      </c>
      <c r="I302" s="342">
        <v>347.98750975324015</v>
      </c>
      <c r="J302" s="342">
        <v>326.4751812809115</v>
      </c>
      <c r="K302" s="342">
        <v>274.37629942495886</v>
      </c>
      <c r="L302" s="347">
        <v>307.72865663929247</v>
      </c>
      <c r="M302" s="342">
        <v>199.03188006328554</v>
      </c>
      <c r="N302" s="342">
        <v>226.31045496812132</v>
      </c>
      <c r="O302" s="342">
        <v>251.56170061263319</v>
      </c>
      <c r="P302" s="342">
        <v>246.26091779765358</v>
      </c>
      <c r="Q302" s="342">
        <v>250.9986703578337</v>
      </c>
      <c r="R302" s="342">
        <v>281.64054358133154</v>
      </c>
      <c r="S302" s="342">
        <v>258.39854892537932</v>
      </c>
      <c r="T302" s="342">
        <v>310.59374064954136</v>
      </c>
      <c r="U302" s="342">
        <v>267.09846536414398</v>
      </c>
      <c r="V302" s="342">
        <v>272.68435507096081</v>
      </c>
      <c r="W302" s="342">
        <v>238.39884963867999</v>
      </c>
      <c r="X302" s="342">
        <v>239.99405578321961</v>
      </c>
      <c r="Y302" s="342">
        <v>237.88662620325891</v>
      </c>
      <c r="Z302" s="347">
        <v>255.78124949597014</v>
      </c>
      <c r="AA302" s="354">
        <v>230.05793696574867</v>
      </c>
      <c r="AB302" s="354">
        <v>228.6757178481669</v>
      </c>
      <c r="AC302" s="347">
        <v>233.64243353223998</v>
      </c>
      <c r="AD302" s="354">
        <v>304.82423152378232</v>
      </c>
      <c r="AE302" s="419">
        <v>301.81085448906623</v>
      </c>
      <c r="AF302" s="419">
        <v>312.24384987780081</v>
      </c>
      <c r="AG302" s="419">
        <v>324.34390967544687</v>
      </c>
      <c r="AH302" s="419">
        <v>305.72852884773221</v>
      </c>
    </row>
    <row r="303" spans="1:34" x14ac:dyDescent="0.2">
      <c r="A303" s="523" t="s">
        <v>170</v>
      </c>
      <c r="B303" s="342">
        <v>1714.9314557069592</v>
      </c>
      <c r="C303" s="342">
        <v>1768.9708229539158</v>
      </c>
      <c r="D303" s="342">
        <v>1782.6952530960589</v>
      </c>
      <c r="E303" s="342">
        <v>1841.7201533341542</v>
      </c>
      <c r="F303" s="342">
        <v>1819.5686414788024</v>
      </c>
      <c r="G303" s="342">
        <v>1879.6081337413841</v>
      </c>
      <c r="H303" s="342">
        <v>1890.8925434855091</v>
      </c>
      <c r="I303" s="342">
        <v>1871.7967095611066</v>
      </c>
      <c r="J303" s="342">
        <v>1962.2428415059883</v>
      </c>
      <c r="K303" s="342">
        <v>1989.0197599882069</v>
      </c>
      <c r="L303" s="347">
        <v>2004.2507998066062</v>
      </c>
      <c r="M303" s="342">
        <v>2079.8632400763095</v>
      </c>
      <c r="N303" s="342">
        <v>2089.711433967183</v>
      </c>
      <c r="O303" s="342">
        <v>2090.2449140768049</v>
      </c>
      <c r="P303" s="342">
        <v>2020.152520704765</v>
      </c>
      <c r="Q303" s="342">
        <v>2069.4555734929691</v>
      </c>
      <c r="R303" s="342">
        <v>2043.0417539782145</v>
      </c>
      <c r="S303" s="342">
        <v>2053.3066228427315</v>
      </c>
      <c r="T303" s="342">
        <v>1949.8446606188822</v>
      </c>
      <c r="U303" s="342">
        <v>2004.3037473269765</v>
      </c>
      <c r="V303" s="342">
        <v>2061.625574609774</v>
      </c>
      <c r="W303" s="342">
        <v>2095.066427482996</v>
      </c>
      <c r="X303" s="342">
        <v>2051.1213855184119</v>
      </c>
      <c r="Y303" s="342">
        <v>2060.0846872039274</v>
      </c>
      <c r="Z303" s="347">
        <v>2089.6161089091138</v>
      </c>
      <c r="AA303" s="354">
        <v>2052.5810263905246</v>
      </c>
      <c r="AB303" s="354">
        <v>2078.2428602867485</v>
      </c>
      <c r="AC303" s="347">
        <v>2059.072608090818</v>
      </c>
      <c r="AD303" s="354">
        <v>2029.767297304021</v>
      </c>
      <c r="AE303" s="419">
        <v>1963.1731692775188</v>
      </c>
      <c r="AF303" s="419">
        <v>1908.8345933503961</v>
      </c>
      <c r="AG303" s="419">
        <v>1953.6827649128873</v>
      </c>
      <c r="AH303" s="419">
        <v>1963.0285536010865</v>
      </c>
    </row>
    <row r="304" spans="1:34" x14ac:dyDescent="0.2">
      <c r="A304" s="523" t="s">
        <v>179</v>
      </c>
      <c r="B304" s="342">
        <v>126.14842450598698</v>
      </c>
      <c r="C304" s="342">
        <v>162.23499463065642</v>
      </c>
      <c r="D304" s="342">
        <v>166.43934926198827</v>
      </c>
      <c r="E304" s="342">
        <v>196.28488100931352</v>
      </c>
      <c r="F304" s="342">
        <v>214.6324412337384</v>
      </c>
      <c r="G304" s="342">
        <v>223.82527998560548</v>
      </c>
      <c r="H304" s="342">
        <v>226.09276009060136</v>
      </c>
      <c r="I304" s="342">
        <v>224.69248202320642</v>
      </c>
      <c r="J304" s="342">
        <v>267.04862623063354</v>
      </c>
      <c r="K304" s="342">
        <v>286.18310933403887</v>
      </c>
      <c r="L304" s="347">
        <v>314.11489651086362</v>
      </c>
      <c r="M304" s="342">
        <v>387.5665568171973</v>
      </c>
      <c r="N304" s="342">
        <v>408.04621855726111</v>
      </c>
      <c r="O304" s="342">
        <v>404.65557345529498</v>
      </c>
      <c r="P304" s="342">
        <v>405.3815790528223</v>
      </c>
      <c r="Q304" s="342">
        <v>432.07444210495419</v>
      </c>
      <c r="R304" s="342">
        <v>421.66923765614916</v>
      </c>
      <c r="S304" s="342">
        <v>426.23549816402141</v>
      </c>
      <c r="T304" s="342">
        <v>349.80668453119841</v>
      </c>
      <c r="U304" s="342">
        <v>322.74431349290342</v>
      </c>
      <c r="V304" s="342">
        <v>415.73932015421701</v>
      </c>
      <c r="W304" s="342">
        <v>447.47952437582984</v>
      </c>
      <c r="X304" s="342">
        <v>401.46337614663912</v>
      </c>
      <c r="Y304" s="342">
        <v>324.1119279132389</v>
      </c>
      <c r="Z304" s="347">
        <v>376.98972655933562</v>
      </c>
      <c r="AA304" s="354">
        <v>383.38729263524203</v>
      </c>
      <c r="AB304" s="354">
        <v>419.43233727774202</v>
      </c>
      <c r="AC304" s="347">
        <v>403.13566678907017</v>
      </c>
      <c r="AD304" s="354">
        <v>408.56627812519133</v>
      </c>
      <c r="AE304" s="419">
        <v>423.2164781995096</v>
      </c>
      <c r="AF304" s="419">
        <v>380.03037946590518</v>
      </c>
      <c r="AG304" s="419">
        <v>403.44161688453988</v>
      </c>
      <c r="AH304" s="419">
        <v>446.98991822417111</v>
      </c>
    </row>
    <row r="305" spans="1:34" x14ac:dyDescent="0.2">
      <c r="A305" s="523" t="s">
        <v>180</v>
      </c>
      <c r="B305" s="342">
        <v>1588.7830312009705</v>
      </c>
      <c r="C305" s="342">
        <v>1606.7358283232593</v>
      </c>
      <c r="D305" s="342">
        <v>1616.2559038340717</v>
      </c>
      <c r="E305" s="342">
        <v>1645.4352723248417</v>
      </c>
      <c r="F305" s="342">
        <v>1604.9362002450678</v>
      </c>
      <c r="G305" s="342">
        <v>1655.7828537557787</v>
      </c>
      <c r="H305" s="342">
        <v>1664.7997833949107</v>
      </c>
      <c r="I305" s="342">
        <v>1647.1042275379007</v>
      </c>
      <c r="J305" s="342">
        <v>1695.1942152753513</v>
      </c>
      <c r="K305" s="342">
        <v>1702.8366506541699</v>
      </c>
      <c r="L305" s="347">
        <v>1690.1359032957405</v>
      </c>
      <c r="M305" s="342">
        <v>1692.2966832591055</v>
      </c>
      <c r="N305" s="342">
        <v>1681.6652154099165</v>
      </c>
      <c r="O305" s="342">
        <v>1685.5893406215137</v>
      </c>
      <c r="P305" s="342">
        <v>1614.770941651941</v>
      </c>
      <c r="Q305" s="342">
        <v>1637.3811313880201</v>
      </c>
      <c r="R305" s="342">
        <v>1621.3725163220649</v>
      </c>
      <c r="S305" s="342">
        <v>1627.0711246787077</v>
      </c>
      <c r="T305" s="342">
        <v>1600.0379760876801</v>
      </c>
      <c r="U305" s="342">
        <v>1681.5594338340711</v>
      </c>
      <c r="V305" s="342">
        <v>1645.8862544555559</v>
      </c>
      <c r="W305" s="342">
        <v>1647.5869031071629</v>
      </c>
      <c r="X305" s="342">
        <v>1649.6580093717719</v>
      </c>
      <c r="Y305" s="342">
        <v>1735.9727592906872</v>
      </c>
      <c r="Z305" s="347">
        <v>1712.6263823497834</v>
      </c>
      <c r="AA305" s="354">
        <v>1669.1937337552754</v>
      </c>
      <c r="AB305" s="354">
        <v>1658.8105230090057</v>
      </c>
      <c r="AC305" s="347">
        <v>1655.9369413017464</v>
      </c>
      <c r="AD305" s="354">
        <v>1621.2010191788308</v>
      </c>
      <c r="AE305" s="419">
        <v>1539.956691078007</v>
      </c>
      <c r="AF305" s="419">
        <v>1528.8042138844842</v>
      </c>
      <c r="AG305" s="419">
        <v>1550.241148028349</v>
      </c>
      <c r="AH305" s="419">
        <v>1516.0386353769115</v>
      </c>
    </row>
    <row r="306" spans="1:34" x14ac:dyDescent="0.2">
      <c r="A306" s="528" t="s">
        <v>171</v>
      </c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7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  <c r="W306" s="342"/>
      <c r="X306" s="342"/>
      <c r="Y306" s="342"/>
      <c r="Z306" s="342"/>
      <c r="AA306" s="347"/>
      <c r="AB306" s="354"/>
      <c r="AC306" s="347"/>
      <c r="AD306" s="354"/>
      <c r="AE306" s="419"/>
      <c r="AF306" s="420" t="s">
        <v>339</v>
      </c>
      <c r="AG306" s="419"/>
      <c r="AH306" s="531" t="s">
        <v>339</v>
      </c>
    </row>
    <row r="307" spans="1:34" x14ac:dyDescent="0.2">
      <c r="A307" s="523" t="s">
        <v>172</v>
      </c>
      <c r="B307" s="373">
        <v>31.1</v>
      </c>
      <c r="C307" s="373">
        <v>30.2</v>
      </c>
      <c r="D307" s="373">
        <v>29.2</v>
      </c>
      <c r="E307" s="373">
        <v>28.3</v>
      </c>
      <c r="F307" s="373">
        <v>27.6</v>
      </c>
      <c r="G307" s="373">
        <v>24.6</v>
      </c>
      <c r="H307" s="373">
        <v>25.1</v>
      </c>
      <c r="I307" s="373">
        <v>26.3</v>
      </c>
      <c r="J307" s="373">
        <v>26.1</v>
      </c>
      <c r="K307" s="373">
        <v>22.1</v>
      </c>
      <c r="L307" s="353">
        <v>24.7</v>
      </c>
      <c r="M307" s="373">
        <v>16.8</v>
      </c>
      <c r="N307" s="373">
        <v>19</v>
      </c>
      <c r="O307" s="373">
        <v>20.8</v>
      </c>
      <c r="P307" s="373">
        <v>19</v>
      </c>
      <c r="Q307" s="373">
        <v>19.8</v>
      </c>
      <c r="R307" s="373">
        <v>21.5</v>
      </c>
      <c r="S307" s="373">
        <v>19.600000000000001</v>
      </c>
      <c r="T307" s="373">
        <v>21.6</v>
      </c>
      <c r="U307" s="373">
        <v>19.100000000000001</v>
      </c>
      <c r="V307" s="373">
        <v>20.100000000000001</v>
      </c>
      <c r="W307" s="373">
        <v>17.8</v>
      </c>
      <c r="X307" s="373">
        <v>17.2</v>
      </c>
      <c r="Y307" s="373">
        <v>16.899999999999999</v>
      </c>
      <c r="Z307" s="457">
        <v>18.399999999999999</v>
      </c>
      <c r="AA307" s="362">
        <v>15.9</v>
      </c>
      <c r="AB307" s="457">
        <v>15.9</v>
      </c>
      <c r="AC307" s="353">
        <v>15.9</v>
      </c>
      <c r="AD307" s="353">
        <v>20.100000000000001</v>
      </c>
      <c r="AE307" s="362">
        <v>18.899999999999999</v>
      </c>
      <c r="AF307" s="362">
        <v>18.8</v>
      </c>
      <c r="AG307" s="373">
        <v>19.8</v>
      </c>
      <c r="AH307" s="362">
        <v>18.2</v>
      </c>
    </row>
    <row r="308" spans="1:34" x14ac:dyDescent="0.2">
      <c r="A308" s="523" t="s">
        <v>173</v>
      </c>
      <c r="B308" s="373">
        <v>30.3</v>
      </c>
      <c r="C308" s="373">
        <v>29.7</v>
      </c>
      <c r="D308" s="373">
        <v>30.1</v>
      </c>
      <c r="E308" s="373">
        <v>29.3</v>
      </c>
      <c r="F308" s="373">
        <v>30.4</v>
      </c>
      <c r="G308" s="373">
        <v>30.5</v>
      </c>
      <c r="H308" s="373">
        <v>30.3</v>
      </c>
      <c r="I308" s="373">
        <v>30.5</v>
      </c>
      <c r="J308" s="373">
        <v>28.7</v>
      </c>
      <c r="K308" s="373">
        <v>29.9</v>
      </c>
      <c r="L308" s="353">
        <v>28.8</v>
      </c>
      <c r="M308" s="373">
        <v>30.2</v>
      </c>
      <c r="N308" s="373">
        <v>29.5</v>
      </c>
      <c r="O308" s="373">
        <v>29.1</v>
      </c>
      <c r="P308" s="373">
        <v>31.7</v>
      </c>
      <c r="Q308" s="373">
        <v>30.4</v>
      </c>
      <c r="R308" s="373">
        <v>30.7</v>
      </c>
      <c r="S308" s="373">
        <v>31.4</v>
      </c>
      <c r="T308" s="373">
        <v>33.200000000000003</v>
      </c>
      <c r="U308" s="373">
        <v>33.200000000000003</v>
      </c>
      <c r="V308" s="373">
        <v>31.7</v>
      </c>
      <c r="W308" s="373">
        <v>32</v>
      </c>
      <c r="X308" s="373">
        <v>33.6</v>
      </c>
      <c r="Y308" s="373">
        <v>33.700000000000003</v>
      </c>
      <c r="Z308" s="457">
        <v>32.6</v>
      </c>
      <c r="AA308" s="457">
        <v>34.700000000000003</v>
      </c>
      <c r="AB308" s="362">
        <v>34.299999999999997</v>
      </c>
      <c r="AC308" s="353">
        <v>35</v>
      </c>
      <c r="AD308" s="353">
        <v>34.1</v>
      </c>
      <c r="AE308" s="362">
        <v>36.299999999999997</v>
      </c>
      <c r="AF308" s="362">
        <v>37.9</v>
      </c>
      <c r="AG308" s="373">
        <v>36.5</v>
      </c>
      <c r="AH308" s="362">
        <v>37.700000000000003</v>
      </c>
    </row>
    <row r="309" spans="1:34" x14ac:dyDescent="0.2">
      <c r="A309" s="523" t="s">
        <v>174</v>
      </c>
      <c r="B309" s="373">
        <v>44</v>
      </c>
      <c r="C309" s="373">
        <v>42.6</v>
      </c>
      <c r="D309" s="373">
        <v>42.5</v>
      </c>
      <c r="E309" s="373">
        <v>40.9</v>
      </c>
      <c r="F309" s="373">
        <v>42</v>
      </c>
      <c r="G309" s="373">
        <v>40.4</v>
      </c>
      <c r="H309" s="373">
        <v>40.4</v>
      </c>
      <c r="I309" s="373">
        <v>41.4</v>
      </c>
      <c r="J309" s="373">
        <v>38.9</v>
      </c>
      <c r="K309" s="373">
        <v>38.4</v>
      </c>
      <c r="L309" s="353">
        <v>38.299999999999997</v>
      </c>
      <c r="M309" s="373">
        <v>36.299999999999997</v>
      </c>
      <c r="N309" s="373">
        <v>36.4</v>
      </c>
      <c r="O309" s="373">
        <v>36.700000000000003</v>
      </c>
      <c r="P309" s="373">
        <v>39.1</v>
      </c>
      <c r="Q309" s="373">
        <v>38</v>
      </c>
      <c r="R309" s="373">
        <v>39.1</v>
      </c>
      <c r="S309" s="373">
        <v>39.1</v>
      </c>
      <c r="T309" s="373">
        <v>42.4</v>
      </c>
      <c r="U309" s="373">
        <v>41.1</v>
      </c>
      <c r="V309" s="373">
        <v>39.700000000000003</v>
      </c>
      <c r="W309" s="373">
        <v>39</v>
      </c>
      <c r="X309" s="373">
        <v>40.5</v>
      </c>
      <c r="Y309" s="373">
        <v>40.6</v>
      </c>
      <c r="Z309" s="457">
        <v>40</v>
      </c>
      <c r="AA309" s="457">
        <v>41.3</v>
      </c>
      <c r="AB309" s="457">
        <v>40.799999999999997</v>
      </c>
      <c r="AC309" s="353">
        <v>41.6</v>
      </c>
      <c r="AD309" s="353">
        <v>42.7</v>
      </c>
      <c r="AE309" s="362">
        <v>44.8</v>
      </c>
      <c r="AF309" s="362">
        <v>46.6</v>
      </c>
      <c r="AG309" s="373">
        <v>45.6</v>
      </c>
      <c r="AH309" s="362">
        <v>46.1</v>
      </c>
    </row>
    <row r="310" spans="1:34" ht="12.75" x14ac:dyDescent="0.2">
      <c r="Z310" s="25"/>
      <c r="AA310" s="25"/>
      <c r="AC310" s="25"/>
    </row>
    <row r="311" spans="1:34" ht="12.75" x14ac:dyDescent="0.2">
      <c r="Z311" s="25"/>
      <c r="AA311" s="25"/>
      <c r="AC311" s="25"/>
    </row>
    <row r="312" spans="1:34" ht="12.75" x14ac:dyDescent="0.2">
      <c r="Z312" s="25"/>
      <c r="AA312" s="25"/>
      <c r="AC312" s="25"/>
    </row>
    <row r="313" spans="1:34" ht="12.75" x14ac:dyDescent="0.2">
      <c r="Z313" s="25"/>
      <c r="AA313" s="25"/>
      <c r="AC313" s="25"/>
    </row>
    <row r="314" spans="1:34" ht="12.75" x14ac:dyDescent="0.2">
      <c r="Z314" s="25"/>
      <c r="AA314" s="25"/>
      <c r="AC314" s="25"/>
    </row>
    <row r="315" spans="1:34" ht="12.75" x14ac:dyDescent="0.2">
      <c r="Z315" s="25"/>
      <c r="AA315" s="25"/>
      <c r="AC315" s="25"/>
    </row>
    <row r="316" spans="1:34" ht="12.75" x14ac:dyDescent="0.2">
      <c r="Z316" s="25"/>
      <c r="AA316" s="25"/>
      <c r="AC316" s="25"/>
    </row>
    <row r="317" spans="1:34" ht="12.75" x14ac:dyDescent="0.2">
      <c r="Z317" s="25"/>
      <c r="AA317" s="25"/>
      <c r="AC317" s="25"/>
    </row>
    <row r="318" spans="1:34" ht="12.75" x14ac:dyDescent="0.2">
      <c r="Z318" s="25"/>
      <c r="AA318" s="25"/>
      <c r="AC318" s="25"/>
    </row>
    <row r="319" spans="1:34" ht="12.75" x14ac:dyDescent="0.2">
      <c r="Z319" s="25"/>
      <c r="AA319" s="25"/>
      <c r="AC319" s="25"/>
    </row>
    <row r="320" spans="1:34" ht="12.75" x14ac:dyDescent="0.2">
      <c r="Z320" s="25"/>
      <c r="AA320" s="25"/>
      <c r="AC320" s="25"/>
    </row>
    <row r="321" spans="26:29" s="5" customFormat="1" ht="12.75" x14ac:dyDescent="0.2">
      <c r="Z321" s="25"/>
      <c r="AA321" s="25"/>
      <c r="AC321" s="25"/>
    </row>
    <row r="322" spans="26:29" s="5" customFormat="1" ht="12.75" x14ac:dyDescent="0.2">
      <c r="Z322" s="25"/>
      <c r="AA322" s="25"/>
      <c r="AC322" s="25"/>
    </row>
    <row r="323" spans="26:29" s="5" customFormat="1" ht="12.75" x14ac:dyDescent="0.2">
      <c r="Z323" s="6"/>
      <c r="AA323" s="25"/>
      <c r="AC323" s="25"/>
    </row>
    <row r="324" spans="26:29" s="5" customFormat="1" ht="12.75" x14ac:dyDescent="0.2">
      <c r="Z324" s="6"/>
      <c r="AA324" s="25"/>
      <c r="AC324" s="25"/>
    </row>
    <row r="325" spans="26:29" s="5" customFormat="1" ht="12.75" x14ac:dyDescent="0.2">
      <c r="Z325" s="6"/>
      <c r="AA325" s="25"/>
      <c r="AC325" s="25"/>
    </row>
    <row r="326" spans="26:29" s="5" customFormat="1" ht="12.75" x14ac:dyDescent="0.2">
      <c r="Z326" s="6"/>
      <c r="AA326" s="25"/>
      <c r="AC326" s="25"/>
    </row>
    <row r="327" spans="26:29" s="5" customFormat="1" ht="12.75" x14ac:dyDescent="0.2">
      <c r="Z327" s="6"/>
      <c r="AA327" s="6"/>
      <c r="AC327" s="25"/>
    </row>
    <row r="328" spans="26:29" s="5" customFormat="1" ht="12.75" x14ac:dyDescent="0.2">
      <c r="Z328" s="6"/>
      <c r="AA328" s="6"/>
      <c r="AC328" s="25"/>
    </row>
    <row r="329" spans="26:29" s="5" customFormat="1" ht="12.75" x14ac:dyDescent="0.2">
      <c r="AA329" s="6"/>
      <c r="AC329" s="25"/>
    </row>
    <row r="330" spans="26:29" s="5" customFormat="1" ht="12.75" x14ac:dyDescent="0.2">
      <c r="AA330" s="6"/>
      <c r="AC330" s="25"/>
    </row>
    <row r="331" spans="26:29" s="5" customFormat="1" ht="12.75" x14ac:dyDescent="0.2">
      <c r="AA331" s="6"/>
      <c r="AC331" s="25"/>
    </row>
    <row r="332" spans="26:29" s="5" customFormat="1" ht="12.75" x14ac:dyDescent="0.2">
      <c r="AA332" s="6"/>
      <c r="AC332" s="25"/>
    </row>
    <row r="333" spans="26:29" s="5" customFormat="1" ht="12.75" x14ac:dyDescent="0.2">
      <c r="AC333" s="25"/>
    </row>
    <row r="334" spans="26:29" s="5" customFormat="1" ht="12.75" x14ac:dyDescent="0.2">
      <c r="AC334" s="25"/>
    </row>
    <row r="335" spans="26:29" s="5" customFormat="1" ht="12.75" x14ac:dyDescent="0.2">
      <c r="AC335" s="25"/>
    </row>
    <row r="336" spans="26:29" s="5" customFormat="1" ht="12.75" x14ac:dyDescent="0.2">
      <c r="AC336" s="25"/>
    </row>
    <row r="337" spans="29:29" s="5" customFormat="1" x14ac:dyDescent="0.2">
      <c r="AC337" s="6"/>
    </row>
    <row r="338" spans="29:29" s="5" customFormat="1" x14ac:dyDescent="0.2">
      <c r="AC338" s="6"/>
    </row>
    <row r="339" spans="29:29" s="5" customFormat="1" x14ac:dyDescent="0.2">
      <c r="AC339" s="6"/>
    </row>
    <row r="340" spans="29:29" s="5" customFormat="1" x14ac:dyDescent="0.2">
      <c r="AC340" s="6"/>
    </row>
    <row r="341" spans="29:29" s="5" customFormat="1" x14ac:dyDescent="0.2">
      <c r="AC341" s="6"/>
    </row>
    <row r="342" spans="29:29" s="5" customFormat="1" x14ac:dyDescent="0.2">
      <c r="AC342" s="6"/>
    </row>
  </sheetData>
  <mergeCells count="4">
    <mergeCell ref="A2:A3"/>
    <mergeCell ref="A165:A166"/>
    <mergeCell ref="A1:AH1"/>
    <mergeCell ref="A164:AH164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71"/>
  <sheetViews>
    <sheetView topLeftCell="N19" workbookViewId="0">
      <selection sqref="A1:AH1"/>
    </sheetView>
  </sheetViews>
  <sheetFormatPr defaultColWidth="9.140625" defaultRowHeight="12" x14ac:dyDescent="0.2"/>
  <cols>
    <col min="1" max="1" width="34.28515625" style="5" customWidth="1"/>
    <col min="2" max="29" width="9.42578125" style="5" customWidth="1"/>
    <col min="30" max="16384" width="9.140625" style="5"/>
  </cols>
  <sheetData>
    <row r="1" spans="1:34" ht="25.5" customHeight="1" x14ac:dyDescent="0.2">
      <c r="A1" s="600" t="s">
        <v>230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5.5" customHeight="1" x14ac:dyDescent="0.2">
      <c r="A2" s="601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256</v>
      </c>
      <c r="S2" s="14" t="s">
        <v>257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601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  <c r="AE4" s="452"/>
      <c r="AF4" s="518"/>
      <c r="AG4" s="518"/>
      <c r="AH4" s="345"/>
    </row>
    <row r="5" spans="1:34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  <c r="AE5" s="526"/>
      <c r="AF5" s="452" t="s">
        <v>339</v>
      </c>
      <c r="AG5" s="452"/>
      <c r="AH5" s="552"/>
    </row>
    <row r="6" spans="1:34" s="7" customFormat="1" x14ac:dyDescent="0.2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24590.701287281696</v>
      </c>
    </row>
    <row r="8" spans="1:34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10963.260231382259</v>
      </c>
    </row>
    <row r="10" spans="1:34" x14ac:dyDescent="0.2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2573.0824389530612</v>
      </c>
    </row>
    <row r="11" spans="1:34" x14ac:dyDescent="0.2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876.0957301210168</v>
      </c>
    </row>
    <row r="12" spans="1:34" x14ac:dyDescent="0.2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1251.0045834094367</v>
      </c>
    </row>
    <row r="13" spans="1:34" x14ac:dyDescent="0.2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  <c r="AE13" s="354">
        <v>8377.9394011199838</v>
      </c>
      <c r="AF13" s="354">
        <v>8304.119571359477</v>
      </c>
      <c r="AG13" s="354">
        <v>8186.7559147755974</v>
      </c>
      <c r="AH13" s="419">
        <v>8927.2583034158033</v>
      </c>
    </row>
    <row r="14" spans="1:34" x14ac:dyDescent="0.2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  <c r="AE14" s="354">
        <v>11919.845131146476</v>
      </c>
      <c r="AF14" s="354">
        <v>11981.054491608867</v>
      </c>
      <c r="AG14" s="354">
        <v>12067.162327721469</v>
      </c>
      <c r="AH14" s="419">
        <v>11840.063514616893</v>
      </c>
    </row>
    <row r="15" spans="1:34" x14ac:dyDescent="0.2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  <c r="AE15" s="354"/>
      <c r="AF15" s="354" t="s">
        <v>339</v>
      </c>
      <c r="AG15" s="354"/>
      <c r="AH15" s="531"/>
    </row>
    <row r="16" spans="1:34" x14ac:dyDescent="0.2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  <c r="AE16" s="457">
        <v>34.9</v>
      </c>
      <c r="AF16" s="353">
        <v>34.4</v>
      </c>
      <c r="AG16" s="353">
        <v>33.799999999999997</v>
      </c>
      <c r="AH16" s="362">
        <v>36.299999999999997</v>
      </c>
    </row>
    <row r="17" spans="1:34" x14ac:dyDescent="0.2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  <c r="AE17" s="457">
        <v>43.5</v>
      </c>
      <c r="AF17" s="353">
        <v>43.8</v>
      </c>
      <c r="AG17" s="353">
        <v>44.2</v>
      </c>
      <c r="AH17" s="362">
        <v>43</v>
      </c>
    </row>
    <row r="18" spans="1:34" x14ac:dyDescent="0.2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  <c r="AE18" s="457">
        <v>66.8</v>
      </c>
      <c r="AF18" s="353">
        <v>66.8</v>
      </c>
      <c r="AG18" s="353">
        <v>66.7</v>
      </c>
      <c r="AH18" s="362">
        <v>67.5</v>
      </c>
    </row>
    <row r="19" spans="1:34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  <c r="AE19" s="354"/>
      <c r="AF19" s="354"/>
      <c r="AG19" s="353"/>
      <c r="AH19" s="524"/>
    </row>
    <row r="20" spans="1:34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  <c r="AE20" s="452"/>
      <c r="AF20" s="452" t="s">
        <v>339</v>
      </c>
      <c r="AG20" s="352"/>
      <c r="AH20" s="552"/>
    </row>
    <row r="21" spans="1:34" s="7" customFormat="1" x14ac:dyDescent="0.2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  <c r="AE21" s="452">
        <v>18236.140982629215</v>
      </c>
      <c r="AF21" s="452">
        <v>18309.34390291461</v>
      </c>
      <c r="AG21" s="452">
        <v>18382.562820401603</v>
      </c>
      <c r="AH21" s="420">
        <v>18455.925808385033</v>
      </c>
    </row>
    <row r="22" spans="1:34" s="7" customFormat="1" x14ac:dyDescent="0.2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  <c r="AE22" s="452">
        <v>11258.669121007404</v>
      </c>
      <c r="AF22" s="452">
        <v>11234.708127778833</v>
      </c>
      <c r="AG22" s="452">
        <v>11287.89692665053</v>
      </c>
      <c r="AH22" s="420">
        <v>11429.342029685917</v>
      </c>
    </row>
    <row r="23" spans="1:34" x14ac:dyDescent="0.2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  <c r="AE23" s="354">
        <v>6857.9793817802502</v>
      </c>
      <c r="AF23" s="354">
        <v>6912.1430461136806</v>
      </c>
      <c r="AG23" s="354">
        <v>6995.2844099571403</v>
      </c>
      <c r="AH23" s="419">
        <v>6836.3982577979214</v>
      </c>
    </row>
    <row r="24" spans="1:34" x14ac:dyDescent="0.2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  <c r="AE24" s="354">
        <v>4546.1343387748921</v>
      </c>
      <c r="AF24" s="354">
        <v>4562.6573408078784</v>
      </c>
      <c r="AG24" s="354">
        <v>4665.080491072642</v>
      </c>
      <c r="AH24" s="419">
        <v>4637.4733869859147</v>
      </c>
    </row>
    <row r="25" spans="1:34" x14ac:dyDescent="0.2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  <c r="AE25" s="354">
        <v>1025.598631936316</v>
      </c>
      <c r="AF25" s="354">
        <v>1035.1957028831798</v>
      </c>
      <c r="AG25" s="354">
        <v>1018.758332931303</v>
      </c>
      <c r="AH25" s="419">
        <v>969.09489270253982</v>
      </c>
    </row>
    <row r="26" spans="1:34" x14ac:dyDescent="0.2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  <c r="AE26" s="354">
        <v>285.84209417157831</v>
      </c>
      <c r="AF26" s="354">
        <v>308.1088191581444</v>
      </c>
      <c r="AG26" s="354">
        <v>287.9739814628976</v>
      </c>
      <c r="AH26" s="419">
        <v>273.49492474516916</v>
      </c>
    </row>
    <row r="27" spans="1:34" x14ac:dyDescent="0.2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  <c r="AE27" s="354">
        <v>1000.4043168974682</v>
      </c>
      <c r="AF27" s="354">
        <v>1006.1811832644962</v>
      </c>
      <c r="AG27" s="354">
        <v>1023.471604490296</v>
      </c>
      <c r="AH27" s="419">
        <v>956.33505336431801</v>
      </c>
    </row>
    <row r="28" spans="1:34" x14ac:dyDescent="0.2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  <c r="AE28" s="354">
        <v>4400.6897392272767</v>
      </c>
      <c r="AF28" s="354">
        <v>4322.5650816650596</v>
      </c>
      <c r="AG28" s="354">
        <v>4292.6125166933925</v>
      </c>
      <c r="AH28" s="419">
        <v>4592.9437718879562</v>
      </c>
    </row>
    <row r="29" spans="1:34" x14ac:dyDescent="0.2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  <c r="AE29" s="354">
        <v>6977.4718616215387</v>
      </c>
      <c r="AF29" s="354">
        <v>7074.635775135911</v>
      </c>
      <c r="AG29" s="354">
        <v>7094.6658937510429</v>
      </c>
      <c r="AH29" s="419">
        <v>7026.5837786992115</v>
      </c>
    </row>
    <row r="30" spans="1:34" x14ac:dyDescent="0.2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  <c r="AE30" s="354"/>
      <c r="AF30" s="354" t="s">
        <v>339</v>
      </c>
      <c r="AG30" s="354"/>
      <c r="AH30" s="531"/>
    </row>
    <row r="31" spans="1:34" x14ac:dyDescent="0.2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  <c r="AE31" s="457">
        <v>39.1</v>
      </c>
      <c r="AF31" s="353">
        <v>38.5</v>
      </c>
      <c r="AG31" s="353">
        <v>38</v>
      </c>
      <c r="AH31" s="362">
        <v>40.200000000000003</v>
      </c>
    </row>
    <row r="32" spans="1:34" x14ac:dyDescent="0.2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  <c r="AE32" s="457">
        <v>37.6</v>
      </c>
      <c r="AF32" s="353">
        <v>37.799999999999997</v>
      </c>
      <c r="AG32" s="353">
        <v>38.1</v>
      </c>
      <c r="AH32" s="362">
        <v>37</v>
      </c>
    </row>
    <row r="33" spans="1:34" x14ac:dyDescent="0.2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  <c r="AE33" s="457">
        <v>61.7</v>
      </c>
      <c r="AF33" s="353">
        <v>61.4</v>
      </c>
      <c r="AG33" s="353">
        <v>61.4</v>
      </c>
      <c r="AH33" s="362">
        <v>61.9</v>
      </c>
    </row>
    <row r="34" spans="1:34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  <c r="AE34" s="354"/>
      <c r="AF34" s="354"/>
      <c r="AG34" s="353"/>
      <c r="AH34" s="524"/>
    </row>
    <row r="35" spans="1:34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  <c r="AE35" s="452"/>
      <c r="AF35" s="452" t="s">
        <v>339</v>
      </c>
      <c r="AG35" s="352"/>
      <c r="AH35" s="552"/>
    </row>
    <row r="36" spans="1:34" s="7" customFormat="1" x14ac:dyDescent="0.2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  <c r="AE36" s="452">
        <v>17718.646319969939</v>
      </c>
      <c r="AF36" s="452">
        <v>17804.269413556798</v>
      </c>
      <c r="AG36" s="452">
        <v>17889.423703881082</v>
      </c>
      <c r="AH36" s="420">
        <v>17974.838993513375</v>
      </c>
    </row>
    <row r="37" spans="1:34" s="7" customFormat="1" x14ac:dyDescent="0.2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  <c r="AE37" s="452">
        <v>12776.273050444914</v>
      </c>
      <c r="AF37" s="452">
        <v>12897.850697083848</v>
      </c>
      <c r="AG37" s="452">
        <v>12916.927269910435</v>
      </c>
      <c r="AH37" s="420">
        <v>13161.359257595703</v>
      </c>
    </row>
    <row r="38" spans="1:34" x14ac:dyDescent="0.2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  <c r="AE38" s="354">
        <v>8799.0233885521393</v>
      </c>
      <c r="AF38" s="354">
        <v>8916.296207389325</v>
      </c>
      <c r="AG38" s="354">
        <v>9022.7838718283074</v>
      </c>
      <c r="AH38" s="419">
        <v>8827.0447260678266</v>
      </c>
    </row>
    <row r="39" spans="1:34" x14ac:dyDescent="0.2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  <c r="AE39" s="354">
        <v>6289.071525250306</v>
      </c>
      <c r="AF39" s="354">
        <v>6367.2831464665369</v>
      </c>
      <c r="AG39" s="354">
        <v>6515.0818455455774</v>
      </c>
      <c r="AH39" s="419">
        <v>6325.7868443963407</v>
      </c>
    </row>
    <row r="40" spans="1:34" x14ac:dyDescent="0.2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  <c r="AE40" s="354">
        <v>1635.1011697538515</v>
      </c>
      <c r="AF40" s="354">
        <v>1685.806253290973</v>
      </c>
      <c r="AG40" s="354">
        <v>1665.2152929576998</v>
      </c>
      <c r="AH40" s="419">
        <v>1603.9875462505202</v>
      </c>
    </row>
    <row r="41" spans="1:34" x14ac:dyDescent="0.2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  <c r="AE41" s="354">
        <v>583.50059767790594</v>
      </c>
      <c r="AF41" s="354">
        <v>588.99037523570007</v>
      </c>
      <c r="AG41" s="354">
        <v>572.34589342931804</v>
      </c>
      <c r="AH41" s="419">
        <v>602.60080537584668</v>
      </c>
    </row>
    <row r="42" spans="1:34" x14ac:dyDescent="0.2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  <c r="AE42" s="354">
        <v>291.35009587011984</v>
      </c>
      <c r="AF42" s="354">
        <v>274.21643239612916</v>
      </c>
      <c r="AG42" s="354">
        <v>270.14083989575681</v>
      </c>
      <c r="AH42" s="419">
        <v>294.66953004511817</v>
      </c>
    </row>
    <row r="43" spans="1:34" x14ac:dyDescent="0.2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  <c r="AE43" s="354">
        <v>3977.2496618927312</v>
      </c>
      <c r="AF43" s="354">
        <v>3981.5544896944543</v>
      </c>
      <c r="AG43" s="354">
        <v>3894.1433980822208</v>
      </c>
      <c r="AH43" s="419">
        <v>4334.3145315278316</v>
      </c>
    </row>
    <row r="44" spans="1:34" x14ac:dyDescent="0.2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  <c r="AE44" s="354">
        <v>4942.373269524951</v>
      </c>
      <c r="AF44" s="354">
        <v>4906.4187164729619</v>
      </c>
      <c r="AG44" s="354">
        <v>4972.4964339704738</v>
      </c>
      <c r="AH44" s="419">
        <v>4813.4797359176409</v>
      </c>
    </row>
    <row r="45" spans="1:34" x14ac:dyDescent="0.2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  <c r="AE45" s="354"/>
      <c r="AF45" s="354" t="s">
        <v>339</v>
      </c>
      <c r="AG45" s="354"/>
      <c r="AH45" s="531"/>
    </row>
    <row r="46" spans="1:34" x14ac:dyDescent="0.2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  <c r="AE46" s="457">
        <v>31.1</v>
      </c>
      <c r="AF46" s="353">
        <v>30.9</v>
      </c>
      <c r="AG46" s="353">
        <v>30.1</v>
      </c>
      <c r="AH46" s="362">
        <v>32.9</v>
      </c>
    </row>
    <row r="47" spans="1:34" x14ac:dyDescent="0.2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  <c r="AE47" s="457">
        <v>49.7</v>
      </c>
      <c r="AF47" s="353">
        <v>50.1</v>
      </c>
      <c r="AG47" s="353">
        <v>50.4</v>
      </c>
      <c r="AH47" s="362">
        <v>49.1</v>
      </c>
    </row>
    <row r="48" spans="1:34" x14ac:dyDescent="0.2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  <c r="AE48" s="457">
        <v>72.099999999999994</v>
      </c>
      <c r="AF48" s="572">
        <v>72.400000000000006</v>
      </c>
      <c r="AG48" s="353">
        <v>72.2</v>
      </c>
      <c r="AH48" s="362">
        <v>73.2</v>
      </c>
    </row>
    <row r="49" spans="1:30" ht="12.75" x14ac:dyDescent="0.2">
      <c r="AC49" s="25"/>
      <c r="AD49" s="25"/>
    </row>
    <row r="50" spans="1:30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</row>
    <row r="51" spans="1:30" ht="12.75" x14ac:dyDescent="0.2">
      <c r="AC51" s="25"/>
      <c r="AD51" s="25"/>
    </row>
    <row r="52" spans="1:30" ht="12.75" x14ac:dyDescent="0.2">
      <c r="AC52" s="25"/>
      <c r="AD52" s="25"/>
    </row>
    <row r="53" spans="1:30" ht="12.75" x14ac:dyDescent="0.2">
      <c r="AC53" s="25"/>
      <c r="AD53" s="25"/>
    </row>
    <row r="54" spans="1:30" ht="12.75" x14ac:dyDescent="0.2">
      <c r="AC54" s="25"/>
      <c r="AD54" s="25"/>
    </row>
    <row r="55" spans="1:30" ht="12.75" x14ac:dyDescent="0.2">
      <c r="AC55" s="25"/>
      <c r="AD55" s="25"/>
    </row>
    <row r="56" spans="1:30" ht="12.75" x14ac:dyDescent="0.2">
      <c r="AC56" s="25"/>
      <c r="AD56" s="25"/>
    </row>
    <row r="57" spans="1:30" ht="12.75" x14ac:dyDescent="0.2">
      <c r="AC57" s="25"/>
      <c r="AD57" s="25"/>
    </row>
    <row r="58" spans="1:30" ht="12.75" x14ac:dyDescent="0.2">
      <c r="AC58" s="25"/>
      <c r="AD58" s="25"/>
    </row>
    <row r="59" spans="1:30" ht="12.75" x14ac:dyDescent="0.2">
      <c r="AC59" s="25"/>
      <c r="AD59" s="25"/>
    </row>
    <row r="60" spans="1:30" ht="12.75" x14ac:dyDescent="0.2">
      <c r="AC60" s="25"/>
      <c r="AD60" s="25"/>
    </row>
    <row r="61" spans="1:30" ht="12.75" x14ac:dyDescent="0.2"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  <row r="67" spans="29:30" ht="12.75" x14ac:dyDescent="0.2">
      <c r="AC67" s="25"/>
      <c r="AD67" s="25"/>
    </row>
    <row r="68" spans="29:30" ht="12.75" x14ac:dyDescent="0.2">
      <c r="AC68" s="25"/>
      <c r="AD68" s="25"/>
    </row>
    <row r="69" spans="29:30" ht="12.75" x14ac:dyDescent="0.2">
      <c r="AD69" s="25"/>
    </row>
    <row r="70" spans="29:30" ht="12.75" x14ac:dyDescent="0.2">
      <c r="AD70" s="25"/>
    </row>
    <row r="71" spans="29:30" ht="12.75" x14ac:dyDescent="0.2">
      <c r="AD71" s="25"/>
    </row>
  </sheetData>
  <mergeCells count="2">
    <mergeCell ref="A2:A3"/>
    <mergeCell ref="A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83"/>
  <sheetViews>
    <sheetView workbookViewId="0">
      <selection sqref="A1:AH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16384" width="9.140625" style="5"/>
  </cols>
  <sheetData>
    <row r="1" spans="1:34" ht="26.25" customHeight="1" x14ac:dyDescent="0.2">
      <c r="A1" s="600" t="s">
        <v>231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2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344" t="s">
        <v>341</v>
      </c>
    </row>
    <row r="3" spans="1:34" x14ac:dyDescent="0.2">
      <c r="A3" s="60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345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  <c r="AE4" s="452"/>
      <c r="AF4" s="518"/>
      <c r="AG4" s="518"/>
      <c r="AH4" s="423"/>
    </row>
    <row r="5" spans="1:34" s="7" customFormat="1" x14ac:dyDescent="0.2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  <c r="AH5" s="552" t="s">
        <v>339</v>
      </c>
    </row>
    <row r="6" spans="1:34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24590.701287281696</v>
      </c>
    </row>
    <row r="8" spans="1:34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8927.2583034158033</v>
      </c>
    </row>
    <row r="10" spans="1:34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11840.063514616893</v>
      </c>
    </row>
    <row r="11" spans="1:34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  <c r="AE11" s="354"/>
      <c r="AF11" s="354" t="s">
        <v>339</v>
      </c>
      <c r="AG11" s="354"/>
      <c r="AH11" s="531" t="s">
        <v>339</v>
      </c>
    </row>
    <row r="12" spans="1:34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62">
        <v>36.299999999999997</v>
      </c>
    </row>
    <row r="13" spans="1:34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62">
        <v>43</v>
      </c>
    </row>
    <row r="14" spans="1:34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62">
        <v>67.5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  <c r="AE15" s="354"/>
      <c r="AF15" s="354"/>
      <c r="AG15" s="353"/>
      <c r="AH15" s="524"/>
    </row>
    <row r="16" spans="1:34" s="7" customFormat="1" x14ac:dyDescent="0.2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  <c r="AE16" s="452"/>
      <c r="AF16" s="452" t="s">
        <v>339</v>
      </c>
      <c r="AG16" s="352"/>
      <c r="AH16" s="552" t="s">
        <v>339</v>
      </c>
    </row>
    <row r="17" spans="1:34" s="7" customFormat="1" x14ac:dyDescent="0.2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29032.782307116588</v>
      </c>
    </row>
    <row r="18" spans="1:34" s="7" customFormat="1" x14ac:dyDescent="0.2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  <c r="AE18" s="452">
        <v>19064.561707091401</v>
      </c>
      <c r="AF18" s="452">
        <v>19123.523087428097</v>
      </c>
      <c r="AG18" s="452">
        <v>19178.931002833458</v>
      </c>
      <c r="AH18" s="420">
        <v>19560.303849399272</v>
      </c>
    </row>
    <row r="19" spans="1:34" x14ac:dyDescent="0.2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11561.911232495077</v>
      </c>
    </row>
    <row r="20" spans="1:34" x14ac:dyDescent="0.2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  <c r="AE20" s="354">
        <v>7439.6454978478805</v>
      </c>
      <c r="AF20" s="354">
        <v>7419.7712144484904</v>
      </c>
      <c r="AG20" s="354">
        <v>7319.2482582746179</v>
      </c>
      <c r="AH20" s="419">
        <v>7998.3926169040396</v>
      </c>
    </row>
    <row r="21" spans="1:34" x14ac:dyDescent="0.2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  <c r="AE21" s="354">
        <v>9508.674522591713</v>
      </c>
      <c r="AF21" s="354">
        <v>9602.735607044262</v>
      </c>
      <c r="AG21" s="354">
        <v>9700.4493132431398</v>
      </c>
      <c r="AH21" s="419">
        <v>9472.4784577173705</v>
      </c>
    </row>
    <row r="22" spans="1:34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  <c r="AE22" s="354"/>
      <c r="AF22" s="354" t="s">
        <v>339</v>
      </c>
      <c r="AG22" s="354"/>
      <c r="AH22" s="531" t="s">
        <v>339</v>
      </c>
    </row>
    <row r="23" spans="1:34" x14ac:dyDescent="0.2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  <c r="AE23" s="457">
        <v>39</v>
      </c>
      <c r="AF23" s="353">
        <v>38.799999999999997</v>
      </c>
      <c r="AG23" s="353">
        <v>38.200000000000003</v>
      </c>
      <c r="AH23" s="362">
        <v>40.9</v>
      </c>
    </row>
    <row r="24" spans="1:34" x14ac:dyDescent="0.2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353">
        <v>41.1</v>
      </c>
      <c r="AH24" s="362">
        <v>39.799999999999997</v>
      </c>
    </row>
    <row r="25" spans="1:34" x14ac:dyDescent="0.2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  <c r="AE25" s="457">
        <v>66.7</v>
      </c>
      <c r="AF25" s="353">
        <v>66.599999999999994</v>
      </c>
      <c r="AG25" s="353">
        <v>66.400000000000006</v>
      </c>
      <c r="AH25" s="362">
        <v>67.400000000000006</v>
      </c>
    </row>
    <row r="26" spans="1:3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  <c r="AE26" s="354"/>
      <c r="AF26" s="354"/>
      <c r="AG26" s="353"/>
      <c r="AH26" s="524"/>
    </row>
    <row r="27" spans="1:34" s="7" customFormat="1" x14ac:dyDescent="0.2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  <c r="AE27" s="452"/>
      <c r="AF27" s="452" t="s">
        <v>339</v>
      </c>
      <c r="AG27" s="352"/>
      <c r="AH27" s="552" t="s">
        <v>339</v>
      </c>
    </row>
    <row r="28" spans="1:34" s="7" customFormat="1" x14ac:dyDescent="0.2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3356.2727820135256</v>
      </c>
    </row>
    <row r="29" spans="1:34" s="7" customFormat="1" x14ac:dyDescent="0.2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  <c r="AE29" s="452">
        <v>2261.107935389176</v>
      </c>
      <c r="AF29" s="452">
        <v>2264.2330564465392</v>
      </c>
      <c r="AG29" s="452">
        <v>2268.3350456330113</v>
      </c>
      <c r="AH29" s="420">
        <v>2286.9779505314964</v>
      </c>
    </row>
    <row r="30" spans="1:34" x14ac:dyDescent="0.2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1654.0958931347027</v>
      </c>
    </row>
    <row r="31" spans="1:34" x14ac:dyDescent="0.2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  <c r="AE31" s="354">
        <v>647.69184926985736</v>
      </c>
      <c r="AF31" s="354">
        <v>626.17179933775651</v>
      </c>
      <c r="AG31" s="354">
        <v>598.72633537978868</v>
      </c>
      <c r="AH31" s="419">
        <v>632.88205739679154</v>
      </c>
    </row>
    <row r="32" spans="1:34" x14ac:dyDescent="0.2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  <c r="AE32" s="354">
        <v>1064.326471938185</v>
      </c>
      <c r="AF32" s="354">
        <v>1071.7973419817727</v>
      </c>
      <c r="AG32" s="354">
        <v>1077.8054417371595</v>
      </c>
      <c r="AH32" s="419">
        <v>1069.2948314820355</v>
      </c>
    </row>
    <row r="33" spans="1:34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3"/>
      <c r="AA33" s="347"/>
      <c r="AB33" s="354"/>
      <c r="AC33" s="347"/>
      <c r="AD33" s="452"/>
      <c r="AE33" s="354"/>
      <c r="AF33" s="452" t="s">
        <v>339</v>
      </c>
      <c r="AG33" s="354"/>
      <c r="AH33" s="531" t="s">
        <v>339</v>
      </c>
    </row>
    <row r="34" spans="1:34" x14ac:dyDescent="0.2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  <c r="AE34" s="457">
        <v>28.6</v>
      </c>
      <c r="AF34" s="353">
        <v>27.7</v>
      </c>
      <c r="AG34" s="353">
        <v>26.4</v>
      </c>
      <c r="AH34" s="362">
        <v>27.7</v>
      </c>
    </row>
    <row r="35" spans="1:34" x14ac:dyDescent="0.2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353">
        <v>49.9</v>
      </c>
      <c r="AH35" s="362">
        <v>49.3</v>
      </c>
    </row>
    <row r="36" spans="1:34" x14ac:dyDescent="0.2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  <c r="AE36" s="457">
        <v>68</v>
      </c>
      <c r="AF36" s="353">
        <v>67.900000000000006</v>
      </c>
      <c r="AG36" s="353">
        <v>67.8</v>
      </c>
      <c r="AH36" s="362">
        <v>68.099999999999994</v>
      </c>
    </row>
    <row r="37" spans="1:3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  <c r="AE37" s="354"/>
      <c r="AF37" s="354"/>
      <c r="AG37" s="354"/>
      <c r="AH37" s="524"/>
    </row>
    <row r="38" spans="1:34" s="7" customFormat="1" x14ac:dyDescent="0.2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  <c r="AE38" s="452"/>
      <c r="AF38" s="452" t="s">
        <v>339</v>
      </c>
      <c r="AG38" s="352"/>
      <c r="AH38" s="552" t="s">
        <v>339</v>
      </c>
    </row>
    <row r="39" spans="1:34" s="7" customFormat="1" x14ac:dyDescent="0.2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982.53985554812789</v>
      </c>
    </row>
    <row r="40" spans="1:34" s="7" customFormat="1" x14ac:dyDescent="0.2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  <c r="AE40" s="452">
        <v>605.00638788690071</v>
      </c>
      <c r="AF40" s="452">
        <v>606.13984084474873</v>
      </c>
      <c r="AG40" s="452">
        <v>612.06025265101982</v>
      </c>
      <c r="AH40" s="420">
        <v>604.40670787117699</v>
      </c>
    </row>
    <row r="41" spans="1:34" x14ac:dyDescent="0.2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502.45952899851051</v>
      </c>
    </row>
    <row r="42" spans="1:34" x14ac:dyDescent="0.2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  <c r="AE42" s="354">
        <v>116.66811638419045</v>
      </c>
      <c r="AF42" s="354">
        <v>102.13589669976851</v>
      </c>
      <c r="AG42" s="354">
        <v>88.560077677057521</v>
      </c>
      <c r="AH42" s="419">
        <v>101.94717887266668</v>
      </c>
    </row>
    <row r="43" spans="1:34" x14ac:dyDescent="0.2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  <c r="AE43" s="354">
        <v>368.92604682962582</v>
      </c>
      <c r="AF43" s="354">
        <v>370.71633639652225</v>
      </c>
      <c r="AG43" s="354">
        <v>367.63536808472861</v>
      </c>
      <c r="AH43" s="419">
        <v>378.13314767695101</v>
      </c>
    </row>
    <row r="44" spans="1:34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  <c r="AE44" s="354"/>
      <c r="AF44" s="354" t="s">
        <v>339</v>
      </c>
      <c r="AG44" s="354"/>
      <c r="AH44" s="531" t="s">
        <v>339</v>
      </c>
    </row>
    <row r="45" spans="1:34" x14ac:dyDescent="0.2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  <c r="AE45" s="457">
        <v>19.3</v>
      </c>
      <c r="AF45" s="353">
        <v>16.899999999999999</v>
      </c>
      <c r="AG45" s="353">
        <v>14.5</v>
      </c>
      <c r="AH45" s="362">
        <v>16.899999999999999</v>
      </c>
    </row>
    <row r="46" spans="1:34" x14ac:dyDescent="0.2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353">
        <v>53.4</v>
      </c>
      <c r="AH46" s="362">
        <v>51.1</v>
      </c>
    </row>
    <row r="47" spans="1:34" x14ac:dyDescent="0.2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  <c r="AE47" s="457">
        <v>62.1</v>
      </c>
      <c r="AF47" s="353">
        <v>62.1</v>
      </c>
      <c r="AG47" s="353">
        <v>62.5</v>
      </c>
      <c r="AH47" s="362">
        <v>61.5</v>
      </c>
    </row>
    <row r="48" spans="1:34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  <c r="AE48" s="354"/>
      <c r="AF48" s="354"/>
      <c r="AG48" s="354"/>
      <c r="AH48" s="524"/>
    </row>
    <row r="49" spans="1:34" s="7" customFormat="1" x14ac:dyDescent="0.2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  <c r="AE49" s="452"/>
      <c r="AF49" s="452" t="s">
        <v>339</v>
      </c>
      <c r="AG49" s="452"/>
      <c r="AH49" s="552" t="s">
        <v>339</v>
      </c>
    </row>
    <row r="50" spans="1:34" s="7" customFormat="1" x14ac:dyDescent="0.2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3059.1698572202836</v>
      </c>
    </row>
    <row r="51" spans="1:34" s="7" customFormat="1" x14ac:dyDescent="0.2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  <c r="AE51" s="452">
        <v>2104.266141085066</v>
      </c>
      <c r="AF51" s="452">
        <v>2138.6628401431649</v>
      </c>
      <c r="AG51" s="452">
        <v>2145.4978954436933</v>
      </c>
      <c r="AH51" s="420">
        <v>2139.0127794797663</v>
      </c>
    </row>
    <row r="52" spans="1:34" x14ac:dyDescent="0.2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1944.976329237483</v>
      </c>
    </row>
    <row r="53" spans="1:34" x14ac:dyDescent="0.2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  <c r="AE53" s="354">
        <v>173.93393761808423</v>
      </c>
      <c r="AF53" s="354">
        <v>156.04066087344609</v>
      </c>
      <c r="AG53" s="354">
        <v>180.22124344412802</v>
      </c>
      <c r="AH53" s="419">
        <v>194.03645024228609</v>
      </c>
    </row>
    <row r="54" spans="1:34" x14ac:dyDescent="0.2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  <c r="AE54" s="354">
        <v>977.91808978694314</v>
      </c>
      <c r="AF54" s="354">
        <v>935.80520618632625</v>
      </c>
      <c r="AG54" s="354">
        <v>921.27220465647179</v>
      </c>
      <c r="AH54" s="419">
        <v>920.15707774050713</v>
      </c>
    </row>
    <row r="55" spans="1:34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  <c r="AE55" s="354"/>
      <c r="AF55" s="354" t="s">
        <v>339</v>
      </c>
      <c r="AG55" s="354"/>
      <c r="AH55" s="531" t="s">
        <v>339</v>
      </c>
    </row>
    <row r="56" spans="1:34" x14ac:dyDescent="0.2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  <c r="AE56" s="457">
        <v>8.3000000000000007</v>
      </c>
      <c r="AF56" s="353">
        <v>7.3</v>
      </c>
      <c r="AG56" s="353">
        <v>8.4</v>
      </c>
      <c r="AH56" s="362">
        <v>9.1</v>
      </c>
    </row>
    <row r="57" spans="1:34" x14ac:dyDescent="0.2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353">
        <v>64.099999999999994</v>
      </c>
      <c r="AH57" s="362">
        <v>63.6</v>
      </c>
    </row>
    <row r="58" spans="1:34" x14ac:dyDescent="0.2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  <c r="AE58" s="457">
        <v>68.3</v>
      </c>
      <c r="AF58" s="572">
        <v>69.599999999999994</v>
      </c>
      <c r="AG58" s="353">
        <v>70</v>
      </c>
      <c r="AH58" s="362">
        <v>69.900000000000006</v>
      </c>
    </row>
    <row r="59" spans="1:34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</row>
    <row r="60" spans="1:34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</row>
    <row r="61" spans="1:34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</row>
    <row r="62" spans="1:34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</row>
    <row r="63" spans="1:34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</row>
    <row r="64" spans="1:34" ht="12.75" x14ac:dyDescent="0.2">
      <c r="AC64" s="25"/>
    </row>
    <row r="65" spans="29:29" ht="12.75" x14ac:dyDescent="0.2">
      <c r="AC65" s="25"/>
    </row>
    <row r="66" spans="29:29" ht="12.75" x14ac:dyDescent="0.2">
      <c r="AC66" s="25"/>
    </row>
    <row r="67" spans="29:29" ht="12.75" x14ac:dyDescent="0.2">
      <c r="AC67" s="25"/>
    </row>
    <row r="68" spans="29:29" ht="12.75" x14ac:dyDescent="0.2">
      <c r="AC68" s="25"/>
    </row>
    <row r="69" spans="29:29" ht="12.75" x14ac:dyDescent="0.2">
      <c r="AC69" s="25"/>
    </row>
    <row r="70" spans="29:29" ht="12.75" x14ac:dyDescent="0.2">
      <c r="AC70" s="25"/>
    </row>
    <row r="71" spans="29:29" ht="12.75" x14ac:dyDescent="0.2">
      <c r="AC71" s="25"/>
    </row>
    <row r="72" spans="29:29" ht="12.75" x14ac:dyDescent="0.2">
      <c r="AC72" s="25"/>
    </row>
    <row r="73" spans="29:29" ht="12.75" x14ac:dyDescent="0.2">
      <c r="AC73" s="25"/>
    </row>
    <row r="74" spans="29:29" ht="12.75" x14ac:dyDescent="0.2">
      <c r="AC74" s="25"/>
    </row>
    <row r="75" spans="29:29" ht="12.75" x14ac:dyDescent="0.2">
      <c r="AC75" s="25"/>
    </row>
    <row r="76" spans="29:29" ht="12.75" x14ac:dyDescent="0.2">
      <c r="AC76" s="25"/>
    </row>
    <row r="77" spans="29:29" ht="12.75" x14ac:dyDescent="0.2">
      <c r="AC77" s="25"/>
    </row>
    <row r="78" spans="29:29" ht="12.75" x14ac:dyDescent="0.2">
      <c r="AC78" s="25"/>
    </row>
    <row r="79" spans="29:29" ht="12.75" x14ac:dyDescent="0.2">
      <c r="AC79" s="25"/>
    </row>
    <row r="80" spans="29:29" ht="12.75" x14ac:dyDescent="0.2">
      <c r="AC80" s="25"/>
    </row>
    <row r="81" spans="29:29" ht="12.75" x14ac:dyDescent="0.2">
      <c r="AC81" s="25"/>
    </row>
    <row r="82" spans="29:29" ht="12.75" x14ac:dyDescent="0.2">
      <c r="AC82" s="25"/>
    </row>
    <row r="83" spans="29:29" ht="12.75" x14ac:dyDescent="0.2">
      <c r="AC83" s="25"/>
    </row>
  </sheetData>
  <mergeCells count="2">
    <mergeCell ref="A2:A3"/>
    <mergeCell ref="A1:A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106"/>
  <sheetViews>
    <sheetView topLeftCell="N46" workbookViewId="0">
      <selection sqref="A1:AH1"/>
    </sheetView>
  </sheetViews>
  <sheetFormatPr defaultColWidth="9.140625" defaultRowHeight="12" x14ac:dyDescent="0.2"/>
  <cols>
    <col min="1" max="1" width="34.28515625" style="5" customWidth="1"/>
    <col min="2" max="29" width="9.42578125" style="5" customWidth="1"/>
    <col min="30" max="16384" width="9.140625" style="5"/>
  </cols>
  <sheetData>
    <row r="1" spans="1:34" ht="26.25" customHeight="1" x14ac:dyDescent="0.2">
      <c r="A1" s="600" t="s">
        <v>232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</row>
    <row r="2" spans="1:34" ht="26.25" customHeight="1" x14ac:dyDescent="0.2">
      <c r="A2" s="60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256</v>
      </c>
      <c r="S2" s="10" t="s">
        <v>257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60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  <c r="AE4" s="452"/>
      <c r="AF4" s="518"/>
      <c r="AG4" s="518"/>
      <c r="AH4" s="551"/>
    </row>
    <row r="5" spans="1:34" s="7" customFormat="1" x14ac:dyDescent="0.2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339</v>
      </c>
      <c r="AG5" s="452"/>
      <c r="AH5" s="420" t="s">
        <v>339</v>
      </c>
    </row>
    <row r="6" spans="1:34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19">
        <v>24590.701287281696</v>
      </c>
    </row>
    <row r="8" spans="1:34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15663.442983865792</v>
      </c>
    </row>
    <row r="9" spans="1:34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8927.2583034158033</v>
      </c>
    </row>
    <row r="10" spans="1:34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11840.063514616893</v>
      </c>
    </row>
    <row r="11" spans="1:34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  <c r="AE11" s="354"/>
      <c r="AF11" s="354" t="s">
        <v>339</v>
      </c>
      <c r="AG11" s="354"/>
      <c r="AH11" s="419" t="s">
        <v>339</v>
      </c>
    </row>
    <row r="12" spans="1:34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</row>
    <row r="13" spans="1:34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</row>
    <row r="14" spans="1:34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</row>
    <row r="15" spans="1:3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  <c r="AE15" s="354"/>
      <c r="AF15" s="354"/>
      <c r="AG15" s="353"/>
      <c r="AH15" s="419"/>
    </row>
    <row r="16" spans="1:34" s="7" customFormat="1" x14ac:dyDescent="0.2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  <c r="AE16" s="452"/>
      <c r="AF16" s="452" t="s">
        <v>339</v>
      </c>
      <c r="AG16" s="352"/>
      <c r="AH16" s="420" t="s">
        <v>339</v>
      </c>
    </row>
    <row r="17" spans="1:34" s="7" customFormat="1" x14ac:dyDescent="0.2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452">
        <v>10288.969014382137</v>
      </c>
      <c r="AF17" s="452">
        <v>10295.435105895958</v>
      </c>
      <c r="AG17" s="452">
        <v>10299.995880849334</v>
      </c>
      <c r="AH17" s="420">
        <v>10304.575004401977</v>
      </c>
    </row>
    <row r="18" spans="1:34" s="7" customFormat="1" x14ac:dyDescent="0.2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  <c r="AE18" s="452">
        <v>3656.4318796678881</v>
      </c>
      <c r="AF18" s="452">
        <v>3644.5746451784894</v>
      </c>
      <c r="AG18" s="452">
        <v>3569.34042694552</v>
      </c>
      <c r="AH18" s="419">
        <v>3837.8851720765228</v>
      </c>
    </row>
    <row r="19" spans="1:34" x14ac:dyDescent="0.2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354">
        <v>1382.9315488425182</v>
      </c>
      <c r="AG19" s="354">
        <v>1317.3677899779507</v>
      </c>
      <c r="AH19" s="419">
        <v>1254.7510800849905</v>
      </c>
    </row>
    <row r="20" spans="1:34" x14ac:dyDescent="0.2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  <c r="AE20" s="354">
        <v>2306.2284284833045</v>
      </c>
      <c r="AF20" s="354">
        <v>2261.643096335974</v>
      </c>
      <c r="AG20" s="354">
        <v>2251.9726369675545</v>
      </c>
      <c r="AH20" s="419">
        <v>2583.1340919915283</v>
      </c>
    </row>
    <row r="21" spans="1:34" x14ac:dyDescent="0.2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  <c r="AE21" s="354">
        <v>6632.5371347141936</v>
      </c>
      <c r="AF21" s="354">
        <v>6650.8604607174939</v>
      </c>
      <c r="AG21" s="354">
        <v>6730.6554539038907</v>
      </c>
      <c r="AH21" s="419">
        <v>6466.6898323253627</v>
      </c>
    </row>
    <row r="22" spans="1:34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  <c r="AE22" s="354"/>
      <c r="AF22" s="354" t="s">
        <v>339</v>
      </c>
      <c r="AG22" s="354"/>
      <c r="AH22" s="419" t="s">
        <v>339</v>
      </c>
    </row>
    <row r="23" spans="1:34" x14ac:dyDescent="0.2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  <c r="AE23" s="457">
        <v>63.1</v>
      </c>
      <c r="AF23" s="353">
        <v>62.1</v>
      </c>
      <c r="AG23" s="353">
        <v>63.1</v>
      </c>
      <c r="AH23" s="373">
        <v>67.3</v>
      </c>
    </row>
    <row r="24" spans="1:34" x14ac:dyDescent="0.2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  <c r="AE24" s="457">
        <v>13.1</v>
      </c>
      <c r="AF24" s="353">
        <v>13.4</v>
      </c>
      <c r="AG24" s="353">
        <v>12.8</v>
      </c>
      <c r="AH24" s="373">
        <v>12.2</v>
      </c>
    </row>
    <row r="25" spans="1:34" x14ac:dyDescent="0.2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  <c r="AE25" s="457">
        <v>35.5</v>
      </c>
      <c r="AF25" s="353">
        <v>35.4</v>
      </c>
      <c r="AG25" s="353">
        <v>34.700000000000003</v>
      </c>
      <c r="AH25" s="373">
        <v>37.200000000000003</v>
      </c>
    </row>
    <row r="26" spans="1:3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  <c r="AE26" s="354"/>
      <c r="AF26" s="354"/>
      <c r="AG26" s="353"/>
      <c r="AH26" s="419"/>
    </row>
    <row r="27" spans="1:34" s="7" customFormat="1" x14ac:dyDescent="0.2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  <c r="AE27" s="452"/>
      <c r="AF27" s="452" t="s">
        <v>339</v>
      </c>
      <c r="AG27" s="352"/>
      <c r="AH27" s="420" t="s">
        <v>339</v>
      </c>
    </row>
    <row r="28" spans="1:34" s="7" customFormat="1" x14ac:dyDescent="0.2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9586.2858983036422</v>
      </c>
    </row>
    <row r="29" spans="1:34" s="7" customFormat="1" x14ac:dyDescent="0.2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  <c r="AE29" s="452">
        <v>8147.4176709516241</v>
      </c>
      <c r="AF29" s="452">
        <v>8148.4225769750983</v>
      </c>
      <c r="AG29" s="452">
        <v>8206.3319070626931</v>
      </c>
      <c r="AH29" s="419">
        <v>8267.7233500231705</v>
      </c>
    </row>
    <row r="30" spans="1:34" x14ac:dyDescent="0.2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354">
        <v>4936.2218058291901</v>
      </c>
      <c r="AF30" s="354">
        <v>4968.6064420151079</v>
      </c>
      <c r="AG30" s="354">
        <v>5054.3999798118712</v>
      </c>
      <c r="AH30" s="419">
        <v>4939.2571666300701</v>
      </c>
    </row>
    <row r="31" spans="1:34" x14ac:dyDescent="0.2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  <c r="AE31" s="354">
        <v>3211.1958651224932</v>
      </c>
      <c r="AF31" s="354">
        <v>3179.8161349600014</v>
      </c>
      <c r="AG31" s="354">
        <v>3151.9319272508214</v>
      </c>
      <c r="AH31" s="419">
        <v>3328.4661833930991</v>
      </c>
    </row>
    <row r="32" spans="1:34" x14ac:dyDescent="0.2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  <c r="AE32" s="354">
        <v>1318.1884078094665</v>
      </c>
      <c r="AF32" s="354">
        <v>1357.6282073770878</v>
      </c>
      <c r="AG32" s="354">
        <v>1339.8720377418379</v>
      </c>
      <c r="AH32" s="419">
        <v>1318.5625482804587</v>
      </c>
    </row>
    <row r="33" spans="1:34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  <c r="AE33" s="354"/>
      <c r="AF33" s="354" t="s">
        <v>339</v>
      </c>
      <c r="AG33" s="354"/>
      <c r="AH33" s="419" t="s">
        <v>339</v>
      </c>
    </row>
    <row r="34" spans="1:34" x14ac:dyDescent="0.2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  <c r="AE34" s="457">
        <v>39.4</v>
      </c>
      <c r="AF34" s="353">
        <v>39</v>
      </c>
      <c r="AG34" s="353">
        <v>38.4</v>
      </c>
      <c r="AH34" s="373">
        <v>40.299999999999997</v>
      </c>
    </row>
    <row r="35" spans="1:34" x14ac:dyDescent="0.2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  <c r="AE35" s="457">
        <v>52.1</v>
      </c>
      <c r="AF35" s="353">
        <v>52.3</v>
      </c>
      <c r="AG35" s="353">
        <v>52.9</v>
      </c>
      <c r="AH35" s="373">
        <v>51.5</v>
      </c>
    </row>
    <row r="36" spans="1:34" x14ac:dyDescent="0.2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  <c r="AE36" s="457">
        <v>86.1</v>
      </c>
      <c r="AF36" s="353">
        <v>85.7</v>
      </c>
      <c r="AG36" s="353">
        <v>86</v>
      </c>
      <c r="AH36" s="373">
        <v>86.2</v>
      </c>
    </row>
    <row r="37" spans="1:3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  <c r="AE37" s="354"/>
      <c r="AF37" s="354"/>
      <c r="AG37" s="354"/>
      <c r="AH37" s="419"/>
    </row>
    <row r="38" spans="1:34" s="7" customFormat="1" x14ac:dyDescent="0.2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  <c r="AE38" s="452"/>
      <c r="AF38" s="452" t="s">
        <v>339</v>
      </c>
      <c r="AG38" s="352"/>
      <c r="AH38" s="420" t="s">
        <v>339</v>
      </c>
    </row>
    <row r="39" spans="1:34" s="7" customFormat="1" x14ac:dyDescent="0.2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7732.2376080172289</v>
      </c>
    </row>
    <row r="40" spans="1:34" s="7" customFormat="1" x14ac:dyDescent="0.2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  <c r="AE40" s="452">
        <v>6618.2454166433836</v>
      </c>
      <c r="AF40" s="452">
        <v>6656.8350517942745</v>
      </c>
      <c r="AG40" s="452">
        <v>6683.2584690244339</v>
      </c>
      <c r="AH40" s="419">
        <v>6696.2093407479906</v>
      </c>
    </row>
    <row r="41" spans="1:34" x14ac:dyDescent="0.2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354">
        <v>4873.8875458018547</v>
      </c>
      <c r="AF41" s="354">
        <v>4897.405162648045</v>
      </c>
      <c r="AG41" s="354">
        <v>4935.478655339647</v>
      </c>
      <c r="AH41" s="419">
        <v>4860.2007456969577</v>
      </c>
    </row>
    <row r="42" spans="1:34" x14ac:dyDescent="0.2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  <c r="AE42" s="354">
        <v>1744.3578708415125</v>
      </c>
      <c r="AF42" s="354">
        <v>1759.4298891462142</v>
      </c>
      <c r="AG42" s="354">
        <v>1747.7798136848003</v>
      </c>
      <c r="AH42" s="419">
        <v>1836.0085950510429</v>
      </c>
    </row>
    <row r="43" spans="1:34" x14ac:dyDescent="0.2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  <c r="AE43" s="354">
        <v>977.42265774957946</v>
      </c>
      <c r="AF43" s="354">
        <v>985.52811455659923</v>
      </c>
      <c r="AG43" s="354">
        <v>1003.9902639168491</v>
      </c>
      <c r="AH43" s="419">
        <v>1036.0282672692463</v>
      </c>
    </row>
    <row r="44" spans="1:34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  <c r="AE44" s="354"/>
      <c r="AF44" s="354" t="s">
        <v>339</v>
      </c>
      <c r="AG44" s="354"/>
      <c r="AH44" s="419" t="s">
        <v>339</v>
      </c>
    </row>
    <row r="45" spans="1:34" x14ac:dyDescent="0.2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  <c r="AE45" s="457">
        <v>26.4</v>
      </c>
      <c r="AF45" s="353">
        <v>26.4</v>
      </c>
      <c r="AG45" s="353">
        <v>26.2</v>
      </c>
      <c r="AH45" s="373">
        <v>27.4</v>
      </c>
    </row>
    <row r="46" spans="1:34" x14ac:dyDescent="0.2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  <c r="AE46" s="457">
        <v>64.2</v>
      </c>
      <c r="AF46" s="353">
        <v>64.099999999999994</v>
      </c>
      <c r="AG46" s="353">
        <v>64.2</v>
      </c>
      <c r="AH46" s="373">
        <v>62.9</v>
      </c>
    </row>
    <row r="47" spans="1:34" x14ac:dyDescent="0.2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  <c r="AE47" s="457">
        <v>87.1</v>
      </c>
      <c r="AF47" s="353">
        <v>87.1</v>
      </c>
      <c r="AG47" s="353">
        <v>86.9</v>
      </c>
      <c r="AH47" s="373">
        <v>86.6</v>
      </c>
    </row>
    <row r="48" spans="1:34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  <c r="AE48" s="354"/>
      <c r="AF48" s="354"/>
      <c r="AG48" s="354"/>
      <c r="AH48" s="419"/>
    </row>
    <row r="49" spans="1:34" s="7" customFormat="1" x14ac:dyDescent="0.2">
      <c r="A49" s="23" t="s">
        <v>258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  <c r="AE49" s="452"/>
      <c r="AF49" s="452" t="s">
        <v>339</v>
      </c>
      <c r="AG49" s="452"/>
      <c r="AH49" s="420" t="s">
        <v>339</v>
      </c>
    </row>
    <row r="50" spans="1:34" s="7" customFormat="1" x14ac:dyDescent="0.2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5247.0825024499363</v>
      </c>
    </row>
    <row r="51" spans="1:34" s="7" customFormat="1" x14ac:dyDescent="0.2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  <c r="AE51" s="452">
        <v>3979.1020807263776</v>
      </c>
      <c r="AF51" s="452">
        <v>4031.3691282316481</v>
      </c>
      <c r="AG51" s="452">
        <v>4082.4021393879443</v>
      </c>
      <c r="AH51" s="419">
        <v>4129.4236478333369</v>
      </c>
    </row>
    <row r="52" spans="1:34" x14ac:dyDescent="0.2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3215.9849720013972</v>
      </c>
    </row>
    <row r="53" spans="1:34" x14ac:dyDescent="0.2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  <c r="AE53" s="354">
        <v>864.32493295557367</v>
      </c>
      <c r="AF53" s="354">
        <v>845.21743303724008</v>
      </c>
      <c r="AG53" s="354">
        <v>795.167746031928</v>
      </c>
      <c r="AH53" s="419">
        <v>913.43867583194776</v>
      </c>
    </row>
    <row r="54" spans="1:34" x14ac:dyDescent="0.2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  <c r="AE54" s="354">
        <v>1153.1359875919927</v>
      </c>
      <c r="AF54" s="354">
        <v>1136.7556628815423</v>
      </c>
      <c r="AG54" s="354">
        <v>1125.0700283614415</v>
      </c>
      <c r="AH54" s="419">
        <v>1117.6588546166236</v>
      </c>
    </row>
    <row r="55" spans="1:34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  <c r="AE55" s="354"/>
      <c r="AF55" s="354" t="s">
        <v>339</v>
      </c>
      <c r="AG55" s="354"/>
      <c r="AH55" s="419" t="s">
        <v>339</v>
      </c>
    </row>
    <row r="56" spans="1:34" x14ac:dyDescent="0.2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  <c r="AE56" s="457">
        <v>21.7</v>
      </c>
      <c r="AF56" s="353">
        <v>21</v>
      </c>
      <c r="AG56" s="353">
        <v>19.5</v>
      </c>
      <c r="AH56" s="373">
        <v>22.1</v>
      </c>
    </row>
    <row r="57" spans="1:34" x14ac:dyDescent="0.2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  <c r="AE57" s="457">
        <v>60.7</v>
      </c>
      <c r="AF57" s="353">
        <v>61.7</v>
      </c>
      <c r="AG57" s="353">
        <v>63.1</v>
      </c>
      <c r="AH57" s="373">
        <v>61.3</v>
      </c>
    </row>
    <row r="58" spans="1:34" x14ac:dyDescent="0.2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  <c r="AE58" s="457">
        <v>77.5</v>
      </c>
      <c r="AF58" s="353">
        <v>78</v>
      </c>
      <c r="AG58" s="353">
        <v>78.400000000000006</v>
      </c>
      <c r="AH58" s="373">
        <v>78.7</v>
      </c>
    </row>
    <row r="59" spans="1:34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  <c r="AE59" s="354"/>
      <c r="AF59" s="354"/>
      <c r="AG59" s="354"/>
      <c r="AH59" s="419"/>
    </row>
    <row r="60" spans="1:34" s="7" customFormat="1" x14ac:dyDescent="0.2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  <c r="AE60" s="452"/>
      <c r="AF60" s="452" t="s">
        <v>339</v>
      </c>
      <c r="AG60" s="452"/>
      <c r="AH60" s="420" t="s">
        <v>339</v>
      </c>
    </row>
    <row r="61" spans="1:34" s="7" customFormat="1" x14ac:dyDescent="0.2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3560.5837887256857</v>
      </c>
    </row>
    <row r="62" spans="1:34" s="7" customFormat="1" x14ac:dyDescent="0.2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  <c r="AE62" s="452">
        <v>1633.7451234630967</v>
      </c>
      <c r="AF62" s="452">
        <v>1651.3574226830033</v>
      </c>
      <c r="AG62" s="452">
        <v>1663.4912541404906</v>
      </c>
      <c r="AH62" s="419">
        <v>1659.4597766005581</v>
      </c>
    </row>
    <row r="63" spans="1:34" x14ac:dyDescent="0.2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1393.2490194523707</v>
      </c>
    </row>
    <row r="64" spans="1:34" x14ac:dyDescent="0.2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  <c r="AE64" s="354">
        <v>251.83230371708567</v>
      </c>
      <c r="AF64" s="354">
        <v>258.01301788006583</v>
      </c>
      <c r="AG64" s="354">
        <v>239.90379084050286</v>
      </c>
      <c r="AH64" s="419">
        <v>266.21075714818733</v>
      </c>
    </row>
    <row r="65" spans="1:34" x14ac:dyDescent="0.2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  <c r="AE65" s="354">
        <v>1838.5609432812562</v>
      </c>
      <c r="AF65" s="354">
        <v>1850.2820460761534</v>
      </c>
      <c r="AG65" s="354">
        <v>1867.5745437975224</v>
      </c>
      <c r="AH65" s="419">
        <v>1901.1240121251346</v>
      </c>
    </row>
    <row r="66" spans="1:34" x14ac:dyDescent="0.2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  <c r="AE66" s="354"/>
      <c r="AF66" s="354" t="s">
        <v>339</v>
      </c>
      <c r="AG66" s="354"/>
      <c r="AH66" s="419" t="s">
        <v>339</v>
      </c>
    </row>
    <row r="67" spans="1:34" x14ac:dyDescent="0.2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  <c r="AE67" s="457">
        <v>15.4</v>
      </c>
      <c r="AF67" s="353">
        <v>15.6</v>
      </c>
      <c r="AG67" s="353">
        <v>14.4</v>
      </c>
      <c r="AH67" s="373">
        <v>16</v>
      </c>
    </row>
    <row r="68" spans="1:34" x14ac:dyDescent="0.2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  <c r="AE68" s="457">
        <v>39.799999999999997</v>
      </c>
      <c r="AF68" s="353">
        <v>39.799999999999997</v>
      </c>
      <c r="AG68" s="353">
        <v>40.299999999999997</v>
      </c>
      <c r="AH68" s="373">
        <v>39.1</v>
      </c>
    </row>
    <row r="69" spans="1:34" x14ac:dyDescent="0.2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  <c r="AE69" s="457">
        <v>47.1</v>
      </c>
      <c r="AF69" s="572">
        <v>47.2</v>
      </c>
      <c r="AG69" s="353">
        <v>47.1</v>
      </c>
      <c r="AH69" s="373">
        <v>46.6</v>
      </c>
    </row>
    <row r="70" spans="1:34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</row>
    <row r="71" spans="1:34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</row>
    <row r="72" spans="1:34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</row>
    <row r="73" spans="1:34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</row>
    <row r="74" spans="1:34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</row>
    <row r="75" spans="1:34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</row>
    <row r="76" spans="1:34" ht="12.75" x14ac:dyDescent="0.2">
      <c r="AC76" s="25"/>
      <c r="AD76" s="25"/>
    </row>
    <row r="77" spans="1:34" ht="12.75" x14ac:dyDescent="0.2">
      <c r="AC77" s="25"/>
      <c r="AD77" s="25"/>
    </row>
    <row r="78" spans="1:34" ht="12.75" x14ac:dyDescent="0.2">
      <c r="AC78" s="25"/>
      <c r="AD78" s="25"/>
    </row>
    <row r="79" spans="1:34" ht="12.75" x14ac:dyDescent="0.2">
      <c r="AC79" s="25"/>
      <c r="AD79" s="25"/>
    </row>
    <row r="80" spans="1:34" ht="12.75" x14ac:dyDescent="0.2">
      <c r="AC80" s="25"/>
      <c r="AD80" s="25"/>
    </row>
    <row r="81" spans="29:30" ht="12.75" x14ac:dyDescent="0.2">
      <c r="AC81" s="25"/>
      <c r="AD81" s="25"/>
    </row>
    <row r="82" spans="29:30" ht="12.75" x14ac:dyDescent="0.2">
      <c r="AC82" s="25"/>
      <c r="AD82" s="25"/>
    </row>
    <row r="83" spans="29:30" ht="12.75" x14ac:dyDescent="0.2">
      <c r="AC83" s="25"/>
      <c r="AD83" s="25"/>
    </row>
    <row r="84" spans="29:30" ht="12.75" x14ac:dyDescent="0.2">
      <c r="AC84" s="25"/>
      <c r="AD84" s="25"/>
    </row>
    <row r="85" spans="29:30" ht="12.75" x14ac:dyDescent="0.2">
      <c r="AC85" s="25"/>
      <c r="AD85" s="25"/>
    </row>
    <row r="86" spans="29:30" ht="12.75" x14ac:dyDescent="0.2">
      <c r="AC86" s="25"/>
      <c r="AD86" s="25"/>
    </row>
    <row r="87" spans="29:30" ht="12.75" x14ac:dyDescent="0.2">
      <c r="AC87" s="25"/>
      <c r="AD87" s="25"/>
    </row>
    <row r="88" spans="29:30" ht="12.75" x14ac:dyDescent="0.2">
      <c r="AC88" s="25"/>
      <c r="AD88" s="25"/>
    </row>
    <row r="89" spans="29:30" ht="12.75" x14ac:dyDescent="0.2">
      <c r="AC89" s="25"/>
      <c r="AD89" s="25"/>
    </row>
    <row r="90" spans="29:30" ht="12.75" x14ac:dyDescent="0.2">
      <c r="AC90" s="25"/>
      <c r="AD90" s="25"/>
    </row>
    <row r="91" spans="29:30" ht="12.75" x14ac:dyDescent="0.2">
      <c r="AC91" s="25"/>
      <c r="AD91" s="25"/>
    </row>
    <row r="92" spans="29:30" ht="12.75" x14ac:dyDescent="0.2">
      <c r="AC92" s="25"/>
      <c r="AD92" s="25"/>
    </row>
    <row r="93" spans="29:30" ht="12.75" x14ac:dyDescent="0.2">
      <c r="AC93" s="25"/>
      <c r="AD93" s="25"/>
    </row>
    <row r="94" spans="29:30" ht="12.75" x14ac:dyDescent="0.2">
      <c r="AC94" s="25"/>
      <c r="AD94" s="25"/>
    </row>
    <row r="95" spans="29:30" ht="12.75" x14ac:dyDescent="0.2">
      <c r="AC95" s="25"/>
      <c r="AD95" s="25"/>
    </row>
    <row r="96" spans="29:30" ht="12.75" x14ac:dyDescent="0.2">
      <c r="AC96" s="25"/>
      <c r="AD96" s="25"/>
    </row>
    <row r="97" spans="29:30" ht="12.75" x14ac:dyDescent="0.2">
      <c r="AC97" s="25"/>
      <c r="AD97" s="25"/>
    </row>
    <row r="98" spans="29:30" ht="12.75" x14ac:dyDescent="0.2">
      <c r="AC98" s="25"/>
      <c r="AD98" s="25"/>
    </row>
    <row r="99" spans="29:30" ht="12.75" x14ac:dyDescent="0.2">
      <c r="AC99" s="25"/>
      <c r="AD99" s="25"/>
    </row>
    <row r="100" spans="29:30" ht="12.75" x14ac:dyDescent="0.2">
      <c r="AC100" s="25"/>
      <c r="AD100" s="25"/>
    </row>
    <row r="101" spans="29:30" ht="12.75" x14ac:dyDescent="0.2">
      <c r="AD101" s="25"/>
    </row>
    <row r="102" spans="29:30" ht="12.75" x14ac:dyDescent="0.2">
      <c r="AD102" s="25"/>
    </row>
    <row r="103" spans="29:30" ht="12.75" x14ac:dyDescent="0.2">
      <c r="AD103" s="25"/>
    </row>
    <row r="104" spans="29:30" ht="12.75" x14ac:dyDescent="0.2">
      <c r="AD104" s="25"/>
    </row>
    <row r="105" spans="29:30" ht="12.75" x14ac:dyDescent="0.2">
      <c r="AD105" s="25"/>
    </row>
    <row r="106" spans="29:30" ht="12.75" x14ac:dyDescent="0.2">
      <c r="AD106" s="25"/>
    </row>
  </sheetData>
  <mergeCells count="2">
    <mergeCell ref="A2:A3"/>
    <mergeCell ref="A1:A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277"/>
  <sheetViews>
    <sheetView topLeftCell="N178" workbookViewId="0">
      <selection activeCell="AH220" sqref="AH220:AH221"/>
    </sheetView>
  </sheetViews>
  <sheetFormatPr defaultColWidth="9.140625" defaultRowHeight="12" x14ac:dyDescent="0.2"/>
  <cols>
    <col min="1" max="1" width="36.71093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4" ht="24" customHeight="1" x14ac:dyDescent="0.2">
      <c r="A1" s="606" t="s">
        <v>233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</row>
    <row r="2" spans="1:34" ht="24" customHeight="1" x14ac:dyDescent="0.2">
      <c r="A2" s="599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256</v>
      </c>
      <c r="S2" s="344" t="s">
        <v>257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281</v>
      </c>
      <c r="AA2" s="344" t="s">
        <v>283</v>
      </c>
      <c r="AB2" s="344" t="s">
        <v>286</v>
      </c>
      <c r="AC2" s="344" t="s">
        <v>287</v>
      </c>
      <c r="AD2" s="344" t="s">
        <v>288</v>
      </c>
      <c r="AE2" s="547" t="s">
        <v>336</v>
      </c>
      <c r="AF2" s="547" t="s">
        <v>338</v>
      </c>
      <c r="AG2" s="547" t="s">
        <v>340</v>
      </c>
      <c r="AH2" s="547" t="s">
        <v>341</v>
      </c>
    </row>
    <row r="3" spans="1:34" x14ac:dyDescent="0.2">
      <c r="A3" s="599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8" t="s">
        <v>1</v>
      </c>
      <c r="AF3" s="518" t="s">
        <v>1</v>
      </c>
      <c r="AG3" s="518" t="s">
        <v>1</v>
      </c>
      <c r="AH3" s="518" t="s">
        <v>1</v>
      </c>
    </row>
    <row r="4" spans="1:34" x14ac:dyDescent="0.2">
      <c r="A4" s="529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  <c r="AE4" s="518"/>
      <c r="AF4" s="518"/>
      <c r="AG4" s="518"/>
      <c r="AH4" s="551"/>
    </row>
    <row r="5" spans="1:34" s="7" customFormat="1" x14ac:dyDescent="0.2">
      <c r="A5" s="519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420"/>
      <c r="AF5" s="518" t="s">
        <v>339</v>
      </c>
      <c r="AG5" s="452"/>
      <c r="AH5" s="420" t="s">
        <v>339</v>
      </c>
    </row>
    <row r="6" spans="1:34" s="7" customFormat="1" x14ac:dyDescent="0.2">
      <c r="A6" s="519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36430.764801899037</v>
      </c>
    </row>
    <row r="7" spans="1:34" s="7" customFormat="1" x14ac:dyDescent="0.2">
      <c r="A7" s="528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20">
        <v>24034.942171452563</v>
      </c>
      <c r="AF7" s="420">
        <v>24132.558824862313</v>
      </c>
      <c r="AG7" s="452">
        <v>24204.824196561156</v>
      </c>
      <c r="AH7" s="420">
        <v>24590.701287281696</v>
      </c>
    </row>
    <row r="8" spans="1:34" x14ac:dyDescent="0.2">
      <c r="A8" s="523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15663.442983865792</v>
      </c>
    </row>
    <row r="9" spans="1:34" x14ac:dyDescent="0.2">
      <c r="A9" s="523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419">
        <v>8377.9394011199838</v>
      </c>
      <c r="AF9" s="419">
        <v>8304.119571359477</v>
      </c>
      <c r="AG9" s="419">
        <v>8186.7559147755974</v>
      </c>
      <c r="AH9" s="419">
        <v>8927.2583034158033</v>
      </c>
    </row>
    <row r="10" spans="1:34" x14ac:dyDescent="0.2">
      <c r="A10" s="523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419">
        <v>11919.845131146476</v>
      </c>
      <c r="AF10" s="419">
        <v>11981.054491608867</v>
      </c>
      <c r="AG10" s="419">
        <v>12067.162327721469</v>
      </c>
      <c r="AH10" s="419">
        <v>11840.063514616893</v>
      </c>
    </row>
    <row r="11" spans="1:34" x14ac:dyDescent="0.2">
      <c r="A11" s="528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  <c r="AE11" s="419"/>
      <c r="AF11" s="419" t="s">
        <v>339</v>
      </c>
      <c r="AG11" s="419"/>
      <c r="AH11" s="419" t="s">
        <v>339</v>
      </c>
    </row>
    <row r="12" spans="1:34" x14ac:dyDescent="0.2">
      <c r="A12" s="523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362">
        <v>34.9</v>
      </c>
      <c r="AF12" s="362">
        <v>34.4</v>
      </c>
      <c r="AG12" s="373">
        <v>33.799999999999997</v>
      </c>
      <c r="AH12" s="373">
        <v>36.299999999999997</v>
      </c>
    </row>
    <row r="13" spans="1:34" x14ac:dyDescent="0.2">
      <c r="A13" s="523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362">
        <v>43.5</v>
      </c>
      <c r="AF13" s="362">
        <v>43.8</v>
      </c>
      <c r="AG13" s="373">
        <v>44.2</v>
      </c>
      <c r="AH13" s="373">
        <v>43</v>
      </c>
    </row>
    <row r="14" spans="1:34" x14ac:dyDescent="0.2">
      <c r="A14" s="523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362">
        <v>66.8</v>
      </c>
      <c r="AF14" s="362">
        <v>66.8</v>
      </c>
      <c r="AG14" s="373">
        <v>66.7</v>
      </c>
      <c r="AH14" s="373">
        <v>67.5</v>
      </c>
    </row>
    <row r="15" spans="1:34" x14ac:dyDescent="0.2">
      <c r="A15" s="523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  <c r="AE15" s="419"/>
      <c r="AF15" s="419"/>
      <c r="AG15" s="362"/>
      <c r="AH15" s="419"/>
    </row>
    <row r="16" spans="1:34" s="7" customFormat="1" x14ac:dyDescent="0.2">
      <c r="A16" s="528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  <c r="AE16" s="420"/>
      <c r="AF16" s="420" t="s">
        <v>339</v>
      </c>
      <c r="AG16" s="361"/>
      <c r="AH16" s="420" t="s">
        <v>339</v>
      </c>
    </row>
    <row r="17" spans="1:34" s="7" customFormat="1" x14ac:dyDescent="0.2">
      <c r="A17" s="528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  <c r="AE17" s="420">
        <v>4269.4312761904921</v>
      </c>
      <c r="AF17" s="420">
        <v>4293.232972802738</v>
      </c>
      <c r="AG17" s="452">
        <v>4317.0420244225861</v>
      </c>
      <c r="AH17" s="420">
        <v>4335.6338309954563</v>
      </c>
    </row>
    <row r="18" spans="1:34" s="7" customFormat="1" x14ac:dyDescent="0.2">
      <c r="A18" s="528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  <c r="AE18" s="420">
        <v>2972.9918948231129</v>
      </c>
      <c r="AF18" s="420">
        <v>3014.2025347197887</v>
      </c>
      <c r="AG18" s="452">
        <v>3052.1587104808395</v>
      </c>
      <c r="AH18" s="420">
        <v>3055.3467193405927</v>
      </c>
    </row>
    <row r="19" spans="1:34" x14ac:dyDescent="0.2">
      <c r="A19" s="523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  <c r="AE19" s="419">
        <v>2257.4441883873506</v>
      </c>
      <c r="AF19" s="419">
        <v>2317.2969714257824</v>
      </c>
      <c r="AG19" s="419">
        <v>2379.6376920090538</v>
      </c>
      <c r="AH19" s="419">
        <v>2353.2417967117526</v>
      </c>
    </row>
    <row r="20" spans="1:34" x14ac:dyDescent="0.2">
      <c r="A20" s="523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  <c r="AE20" s="419">
        <v>715.5477064357658</v>
      </c>
      <c r="AF20" s="419">
        <v>696.90556329400033</v>
      </c>
      <c r="AG20" s="419">
        <v>672.52101847178824</v>
      </c>
      <c r="AH20" s="419">
        <v>702.10492262885009</v>
      </c>
    </row>
    <row r="21" spans="1:34" x14ac:dyDescent="0.2">
      <c r="A21" s="523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  <c r="AE21" s="419">
        <v>1296.4393813673914</v>
      </c>
      <c r="AF21" s="419">
        <v>1279.030438082958</v>
      </c>
      <c r="AG21" s="419">
        <v>1264.8833139417638</v>
      </c>
      <c r="AH21" s="419">
        <v>1280.2871116548533</v>
      </c>
    </row>
    <row r="22" spans="1:34" x14ac:dyDescent="0.2">
      <c r="A22" s="528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  <c r="AE22" s="419"/>
      <c r="AF22" s="419" t="s">
        <v>339</v>
      </c>
      <c r="AG22" s="419"/>
      <c r="AH22" s="419" t="s">
        <v>339</v>
      </c>
    </row>
    <row r="23" spans="1:34" x14ac:dyDescent="0.2">
      <c r="A23" s="523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  <c r="AE23" s="362">
        <v>24.1</v>
      </c>
      <c r="AF23" s="362">
        <v>23.1</v>
      </c>
      <c r="AG23" s="373">
        <v>22</v>
      </c>
      <c r="AH23" s="373">
        <v>23</v>
      </c>
    </row>
    <row r="24" spans="1:34" x14ac:dyDescent="0.2">
      <c r="A24" s="523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  <c r="AE24" s="362">
        <v>52.9</v>
      </c>
      <c r="AF24" s="362">
        <v>54</v>
      </c>
      <c r="AG24" s="373">
        <v>55.1</v>
      </c>
      <c r="AH24" s="373">
        <v>54.3</v>
      </c>
    </row>
    <row r="25" spans="1:34" x14ac:dyDescent="0.2">
      <c r="A25" s="523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  <c r="AE25" s="362">
        <v>69.599999999999994</v>
      </c>
      <c r="AF25" s="362">
        <v>70.2</v>
      </c>
      <c r="AG25" s="373">
        <v>70.7</v>
      </c>
      <c r="AH25" s="373">
        <v>70.5</v>
      </c>
    </row>
    <row r="26" spans="1:34" x14ac:dyDescent="0.2">
      <c r="A26" s="52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  <c r="AE26" s="419"/>
      <c r="AF26" s="419"/>
      <c r="AG26" s="362"/>
      <c r="AH26" s="419"/>
    </row>
    <row r="27" spans="1:34" s="7" customFormat="1" x14ac:dyDescent="0.2">
      <c r="A27" s="543" t="s">
        <v>289</v>
      </c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452"/>
      <c r="AE27" s="420"/>
      <c r="AF27" s="420" t="s">
        <v>339</v>
      </c>
      <c r="AG27" s="361"/>
      <c r="AH27" s="420" t="s">
        <v>339</v>
      </c>
    </row>
    <row r="28" spans="1:34" s="7" customFormat="1" x14ac:dyDescent="0.2">
      <c r="A28" s="543" t="s">
        <v>166</v>
      </c>
      <c r="B28" s="539" t="s">
        <v>282</v>
      </c>
      <c r="C28" s="539" t="s">
        <v>282</v>
      </c>
      <c r="D28" s="539" t="s">
        <v>282</v>
      </c>
      <c r="E28" s="539" t="s">
        <v>282</v>
      </c>
      <c r="F28" s="539" t="s">
        <v>282</v>
      </c>
      <c r="G28" s="539" t="s">
        <v>282</v>
      </c>
      <c r="H28" s="539" t="s">
        <v>282</v>
      </c>
      <c r="I28" s="539" t="s">
        <v>282</v>
      </c>
      <c r="J28" s="539" t="s">
        <v>282</v>
      </c>
      <c r="K28" s="539" t="s">
        <v>282</v>
      </c>
      <c r="L28" s="539" t="s">
        <v>282</v>
      </c>
      <c r="M28" s="539" t="s">
        <v>282</v>
      </c>
      <c r="N28" s="539" t="s">
        <v>282</v>
      </c>
      <c r="O28" s="539" t="s">
        <v>282</v>
      </c>
      <c r="P28" s="539" t="s">
        <v>282</v>
      </c>
      <c r="Q28" s="539" t="s">
        <v>282</v>
      </c>
      <c r="R28" s="539" t="s">
        <v>282</v>
      </c>
      <c r="S28" s="539" t="s">
        <v>282</v>
      </c>
      <c r="T28" s="539" t="s">
        <v>282</v>
      </c>
      <c r="U28" s="539" t="s">
        <v>282</v>
      </c>
      <c r="V28" s="539" t="s">
        <v>282</v>
      </c>
      <c r="W28" s="539" t="s">
        <v>282</v>
      </c>
      <c r="X28" s="539" t="s">
        <v>282</v>
      </c>
      <c r="Y28" s="539" t="s">
        <v>282</v>
      </c>
      <c r="Z28" s="539" t="s">
        <v>282</v>
      </c>
      <c r="AA28" s="539" t="s">
        <v>282</v>
      </c>
      <c r="AB28" s="539" t="s">
        <v>282</v>
      </c>
      <c r="AC28" s="539" t="s">
        <v>282</v>
      </c>
      <c r="AD28" s="452">
        <v>1530.2129326795553</v>
      </c>
      <c r="AE28" s="420">
        <v>1539.9078861119681</v>
      </c>
      <c r="AF28" s="420">
        <v>1549.7174487345446</v>
      </c>
      <c r="AG28" s="452">
        <v>1559.4488432839385</v>
      </c>
      <c r="AH28" s="420">
        <v>1567.3731816052468</v>
      </c>
    </row>
    <row r="29" spans="1:34" s="7" customFormat="1" x14ac:dyDescent="0.2">
      <c r="A29" s="543" t="s">
        <v>167</v>
      </c>
      <c r="B29" s="539" t="s">
        <v>282</v>
      </c>
      <c r="C29" s="539" t="s">
        <v>282</v>
      </c>
      <c r="D29" s="539" t="s">
        <v>282</v>
      </c>
      <c r="E29" s="539" t="s">
        <v>282</v>
      </c>
      <c r="F29" s="539" t="s">
        <v>282</v>
      </c>
      <c r="G29" s="539" t="s">
        <v>282</v>
      </c>
      <c r="H29" s="539" t="s">
        <v>282</v>
      </c>
      <c r="I29" s="539" t="s">
        <v>282</v>
      </c>
      <c r="J29" s="539" t="s">
        <v>282</v>
      </c>
      <c r="K29" s="539" t="s">
        <v>282</v>
      </c>
      <c r="L29" s="539" t="s">
        <v>282</v>
      </c>
      <c r="M29" s="539" t="s">
        <v>282</v>
      </c>
      <c r="N29" s="539" t="s">
        <v>282</v>
      </c>
      <c r="O29" s="539" t="s">
        <v>282</v>
      </c>
      <c r="P29" s="539" t="s">
        <v>282</v>
      </c>
      <c r="Q29" s="539" t="s">
        <v>282</v>
      </c>
      <c r="R29" s="539" t="s">
        <v>282</v>
      </c>
      <c r="S29" s="539" t="s">
        <v>282</v>
      </c>
      <c r="T29" s="539" t="s">
        <v>282</v>
      </c>
      <c r="U29" s="539" t="s">
        <v>282</v>
      </c>
      <c r="V29" s="539" t="s">
        <v>282</v>
      </c>
      <c r="W29" s="539" t="s">
        <v>282</v>
      </c>
      <c r="X29" s="539" t="s">
        <v>282</v>
      </c>
      <c r="Y29" s="539" t="s">
        <v>282</v>
      </c>
      <c r="Z29" s="539" t="s">
        <v>282</v>
      </c>
      <c r="AA29" s="539" t="s">
        <v>282</v>
      </c>
      <c r="AB29" s="539" t="s">
        <v>282</v>
      </c>
      <c r="AC29" s="539" t="s">
        <v>282</v>
      </c>
      <c r="AD29" s="452">
        <v>1060.6710322816195</v>
      </c>
      <c r="AE29" s="420">
        <v>1101.1429149516148</v>
      </c>
      <c r="AF29" s="420">
        <v>1098.4071023136144</v>
      </c>
      <c r="AG29" s="452">
        <v>1119.4718007964093</v>
      </c>
      <c r="AH29" s="420">
        <v>1119.5806947796564</v>
      </c>
    </row>
    <row r="30" spans="1:34" x14ac:dyDescent="0.2">
      <c r="A30" s="514" t="s">
        <v>168</v>
      </c>
      <c r="B30" s="539" t="s">
        <v>282</v>
      </c>
      <c r="C30" s="539" t="s">
        <v>282</v>
      </c>
      <c r="D30" s="539" t="s">
        <v>282</v>
      </c>
      <c r="E30" s="539" t="s">
        <v>282</v>
      </c>
      <c r="F30" s="539" t="s">
        <v>282</v>
      </c>
      <c r="G30" s="539" t="s">
        <v>282</v>
      </c>
      <c r="H30" s="539" t="s">
        <v>282</v>
      </c>
      <c r="I30" s="539" t="s">
        <v>282</v>
      </c>
      <c r="J30" s="539" t="s">
        <v>282</v>
      </c>
      <c r="K30" s="539" t="s">
        <v>282</v>
      </c>
      <c r="L30" s="539" t="s">
        <v>282</v>
      </c>
      <c r="M30" s="539" t="s">
        <v>282</v>
      </c>
      <c r="N30" s="539" t="s">
        <v>282</v>
      </c>
      <c r="O30" s="539" t="s">
        <v>282</v>
      </c>
      <c r="P30" s="539" t="s">
        <v>282</v>
      </c>
      <c r="Q30" s="539" t="s">
        <v>282</v>
      </c>
      <c r="R30" s="539" t="s">
        <v>282</v>
      </c>
      <c r="S30" s="539" t="s">
        <v>282</v>
      </c>
      <c r="T30" s="539" t="s">
        <v>282</v>
      </c>
      <c r="U30" s="539" t="s">
        <v>282</v>
      </c>
      <c r="V30" s="539" t="s">
        <v>282</v>
      </c>
      <c r="W30" s="539" t="s">
        <v>282</v>
      </c>
      <c r="X30" s="539" t="s">
        <v>282</v>
      </c>
      <c r="Y30" s="539" t="s">
        <v>282</v>
      </c>
      <c r="Z30" s="539" t="s">
        <v>282</v>
      </c>
      <c r="AA30" s="539" t="s">
        <v>282</v>
      </c>
      <c r="AB30" s="539" t="s">
        <v>282</v>
      </c>
      <c r="AC30" s="539" t="s">
        <v>282</v>
      </c>
      <c r="AD30" s="354">
        <v>838.21336464916351</v>
      </c>
      <c r="AE30" s="419">
        <v>832.91447058321717</v>
      </c>
      <c r="AF30" s="419">
        <v>846.19149497581122</v>
      </c>
      <c r="AG30" s="419">
        <v>868.52032419702641</v>
      </c>
      <c r="AH30" s="419">
        <v>838.3173259087597</v>
      </c>
    </row>
    <row r="31" spans="1:34" x14ac:dyDescent="0.2">
      <c r="A31" s="514" t="s">
        <v>169</v>
      </c>
      <c r="B31" s="539" t="s">
        <v>282</v>
      </c>
      <c r="C31" s="539" t="s">
        <v>282</v>
      </c>
      <c r="D31" s="539" t="s">
        <v>282</v>
      </c>
      <c r="E31" s="539" t="s">
        <v>282</v>
      </c>
      <c r="F31" s="539" t="s">
        <v>282</v>
      </c>
      <c r="G31" s="539" t="s">
        <v>282</v>
      </c>
      <c r="H31" s="539" t="s">
        <v>282</v>
      </c>
      <c r="I31" s="539" t="s">
        <v>282</v>
      </c>
      <c r="J31" s="539" t="s">
        <v>282</v>
      </c>
      <c r="K31" s="539" t="s">
        <v>282</v>
      </c>
      <c r="L31" s="539" t="s">
        <v>282</v>
      </c>
      <c r="M31" s="539" t="s">
        <v>282</v>
      </c>
      <c r="N31" s="539" t="s">
        <v>282</v>
      </c>
      <c r="O31" s="539" t="s">
        <v>282</v>
      </c>
      <c r="P31" s="539" t="s">
        <v>282</v>
      </c>
      <c r="Q31" s="539" t="s">
        <v>282</v>
      </c>
      <c r="R31" s="539" t="s">
        <v>282</v>
      </c>
      <c r="S31" s="539" t="s">
        <v>282</v>
      </c>
      <c r="T31" s="539" t="s">
        <v>282</v>
      </c>
      <c r="U31" s="539" t="s">
        <v>282</v>
      </c>
      <c r="V31" s="539" t="s">
        <v>282</v>
      </c>
      <c r="W31" s="539" t="s">
        <v>282</v>
      </c>
      <c r="X31" s="539" t="s">
        <v>282</v>
      </c>
      <c r="Y31" s="539" t="s">
        <v>282</v>
      </c>
      <c r="Z31" s="539" t="s">
        <v>282</v>
      </c>
      <c r="AA31" s="539" t="s">
        <v>282</v>
      </c>
      <c r="AB31" s="539" t="s">
        <v>282</v>
      </c>
      <c r="AC31" s="539" t="s">
        <v>282</v>
      </c>
      <c r="AD31" s="354">
        <v>222.45766763245524</v>
      </c>
      <c r="AE31" s="419">
        <v>268.22844436839966</v>
      </c>
      <c r="AF31" s="419">
        <v>252.21560733780208</v>
      </c>
      <c r="AG31" s="419">
        <v>250.95147659938317</v>
      </c>
      <c r="AH31" s="419">
        <v>281.26336887089758</v>
      </c>
    </row>
    <row r="32" spans="1:34" x14ac:dyDescent="0.2">
      <c r="A32" s="514" t="s">
        <v>170</v>
      </c>
      <c r="B32" s="539" t="s">
        <v>282</v>
      </c>
      <c r="C32" s="539" t="s">
        <v>282</v>
      </c>
      <c r="D32" s="539" t="s">
        <v>282</v>
      </c>
      <c r="E32" s="539" t="s">
        <v>282</v>
      </c>
      <c r="F32" s="539" t="s">
        <v>282</v>
      </c>
      <c r="G32" s="539" t="s">
        <v>282</v>
      </c>
      <c r="H32" s="539" t="s">
        <v>282</v>
      </c>
      <c r="I32" s="539" t="s">
        <v>282</v>
      </c>
      <c r="J32" s="539" t="s">
        <v>282</v>
      </c>
      <c r="K32" s="539" t="s">
        <v>282</v>
      </c>
      <c r="L32" s="539" t="s">
        <v>282</v>
      </c>
      <c r="M32" s="539" t="s">
        <v>282</v>
      </c>
      <c r="N32" s="539" t="s">
        <v>282</v>
      </c>
      <c r="O32" s="539" t="s">
        <v>282</v>
      </c>
      <c r="P32" s="539" t="s">
        <v>282</v>
      </c>
      <c r="Q32" s="539" t="s">
        <v>282</v>
      </c>
      <c r="R32" s="539" t="s">
        <v>282</v>
      </c>
      <c r="S32" s="539" t="s">
        <v>282</v>
      </c>
      <c r="T32" s="539" t="s">
        <v>282</v>
      </c>
      <c r="U32" s="539" t="s">
        <v>282</v>
      </c>
      <c r="V32" s="539" t="s">
        <v>282</v>
      </c>
      <c r="W32" s="539" t="s">
        <v>282</v>
      </c>
      <c r="X32" s="539" t="s">
        <v>282</v>
      </c>
      <c r="Y32" s="539" t="s">
        <v>282</v>
      </c>
      <c r="Z32" s="539" t="s">
        <v>282</v>
      </c>
      <c r="AA32" s="539" t="s">
        <v>282</v>
      </c>
      <c r="AB32" s="539" t="s">
        <v>282</v>
      </c>
      <c r="AC32" s="539" t="s">
        <v>282</v>
      </c>
      <c r="AD32" s="354">
        <v>469.54190039793838</v>
      </c>
      <c r="AE32" s="419">
        <v>438.76497116035029</v>
      </c>
      <c r="AF32" s="419">
        <v>451.31034642093067</v>
      </c>
      <c r="AG32" s="419">
        <v>439.97704248753035</v>
      </c>
      <c r="AH32" s="419">
        <v>447.79248682558961</v>
      </c>
    </row>
    <row r="33" spans="1:34" x14ac:dyDescent="0.2">
      <c r="A33" s="543" t="s">
        <v>171</v>
      </c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354"/>
      <c r="AE33" s="419"/>
      <c r="AF33" s="419" t="s">
        <v>339</v>
      </c>
      <c r="AG33" s="419"/>
      <c r="AH33" s="419" t="s">
        <v>339</v>
      </c>
    </row>
    <row r="34" spans="1:34" x14ac:dyDescent="0.2">
      <c r="A34" s="514" t="s">
        <v>172</v>
      </c>
      <c r="B34" s="539" t="s">
        <v>282</v>
      </c>
      <c r="C34" s="539" t="s">
        <v>282</v>
      </c>
      <c r="D34" s="539" t="s">
        <v>282</v>
      </c>
      <c r="E34" s="539" t="s">
        <v>282</v>
      </c>
      <c r="F34" s="539" t="s">
        <v>282</v>
      </c>
      <c r="G34" s="539" t="s">
        <v>282</v>
      </c>
      <c r="H34" s="539" t="s">
        <v>282</v>
      </c>
      <c r="I34" s="539" t="s">
        <v>282</v>
      </c>
      <c r="J34" s="539" t="s">
        <v>282</v>
      </c>
      <c r="K34" s="539" t="s">
        <v>282</v>
      </c>
      <c r="L34" s="539" t="s">
        <v>282</v>
      </c>
      <c r="M34" s="539" t="s">
        <v>282</v>
      </c>
      <c r="N34" s="539" t="s">
        <v>282</v>
      </c>
      <c r="O34" s="539" t="s">
        <v>282</v>
      </c>
      <c r="P34" s="539" t="s">
        <v>282</v>
      </c>
      <c r="Q34" s="539" t="s">
        <v>282</v>
      </c>
      <c r="R34" s="539" t="s">
        <v>282</v>
      </c>
      <c r="S34" s="539" t="s">
        <v>282</v>
      </c>
      <c r="T34" s="539" t="s">
        <v>282</v>
      </c>
      <c r="U34" s="539" t="s">
        <v>282</v>
      </c>
      <c r="V34" s="539" t="s">
        <v>282</v>
      </c>
      <c r="W34" s="539" t="s">
        <v>282</v>
      </c>
      <c r="X34" s="539" t="s">
        <v>282</v>
      </c>
      <c r="Y34" s="539" t="s">
        <v>282</v>
      </c>
      <c r="Z34" s="539" t="s">
        <v>282</v>
      </c>
      <c r="AA34" s="539" t="s">
        <v>282</v>
      </c>
      <c r="AB34" s="539" t="s">
        <v>282</v>
      </c>
      <c r="AC34" s="539" t="s">
        <v>282</v>
      </c>
      <c r="AD34" s="353">
        <v>21</v>
      </c>
      <c r="AE34" s="362">
        <v>24.4</v>
      </c>
      <c r="AF34" s="362">
        <v>23</v>
      </c>
      <c r="AG34" s="373">
        <v>22.4</v>
      </c>
      <c r="AH34" s="373">
        <v>25.1</v>
      </c>
    </row>
    <row r="35" spans="1:34" x14ac:dyDescent="0.2">
      <c r="A35" s="514" t="s">
        <v>173</v>
      </c>
      <c r="B35" s="539" t="s">
        <v>282</v>
      </c>
      <c r="C35" s="539" t="s">
        <v>282</v>
      </c>
      <c r="D35" s="539" t="s">
        <v>282</v>
      </c>
      <c r="E35" s="539" t="s">
        <v>282</v>
      </c>
      <c r="F35" s="539" t="s">
        <v>282</v>
      </c>
      <c r="G35" s="539" t="s">
        <v>282</v>
      </c>
      <c r="H35" s="539" t="s">
        <v>282</v>
      </c>
      <c r="I35" s="539" t="s">
        <v>282</v>
      </c>
      <c r="J35" s="539" t="s">
        <v>282</v>
      </c>
      <c r="K35" s="539" t="s">
        <v>282</v>
      </c>
      <c r="L35" s="539" t="s">
        <v>282</v>
      </c>
      <c r="M35" s="539" t="s">
        <v>282</v>
      </c>
      <c r="N35" s="539" t="s">
        <v>282</v>
      </c>
      <c r="O35" s="539" t="s">
        <v>282</v>
      </c>
      <c r="P35" s="539" t="s">
        <v>282</v>
      </c>
      <c r="Q35" s="539" t="s">
        <v>282</v>
      </c>
      <c r="R35" s="539" t="s">
        <v>282</v>
      </c>
      <c r="S35" s="539" t="s">
        <v>282</v>
      </c>
      <c r="T35" s="539" t="s">
        <v>282</v>
      </c>
      <c r="U35" s="539" t="s">
        <v>282</v>
      </c>
      <c r="V35" s="539" t="s">
        <v>282</v>
      </c>
      <c r="W35" s="539" t="s">
        <v>282</v>
      </c>
      <c r="X35" s="539" t="s">
        <v>282</v>
      </c>
      <c r="Y35" s="539" t="s">
        <v>282</v>
      </c>
      <c r="Z35" s="539" t="s">
        <v>282</v>
      </c>
      <c r="AA35" s="539" t="s">
        <v>282</v>
      </c>
      <c r="AB35" s="539" t="s">
        <v>282</v>
      </c>
      <c r="AC35" s="539" t="s">
        <v>282</v>
      </c>
      <c r="AD35" s="353">
        <v>54.8</v>
      </c>
      <c r="AE35" s="362">
        <v>54.1</v>
      </c>
      <c r="AF35" s="362">
        <v>54.6</v>
      </c>
      <c r="AG35" s="373">
        <v>55.7</v>
      </c>
      <c r="AH35" s="373">
        <v>53.5</v>
      </c>
    </row>
    <row r="36" spans="1:34" x14ac:dyDescent="0.2">
      <c r="A36" s="514" t="s">
        <v>174</v>
      </c>
      <c r="B36" s="539" t="s">
        <v>282</v>
      </c>
      <c r="C36" s="539" t="s">
        <v>282</v>
      </c>
      <c r="D36" s="539" t="s">
        <v>282</v>
      </c>
      <c r="E36" s="539" t="s">
        <v>282</v>
      </c>
      <c r="F36" s="539" t="s">
        <v>282</v>
      </c>
      <c r="G36" s="539" t="s">
        <v>282</v>
      </c>
      <c r="H36" s="539" t="s">
        <v>282</v>
      </c>
      <c r="I36" s="539" t="s">
        <v>282</v>
      </c>
      <c r="J36" s="539" t="s">
        <v>282</v>
      </c>
      <c r="K36" s="539" t="s">
        <v>282</v>
      </c>
      <c r="L36" s="539" t="s">
        <v>282</v>
      </c>
      <c r="M36" s="539" t="s">
        <v>282</v>
      </c>
      <c r="N36" s="539" t="s">
        <v>282</v>
      </c>
      <c r="O36" s="539" t="s">
        <v>282</v>
      </c>
      <c r="P36" s="539" t="s">
        <v>282</v>
      </c>
      <c r="Q36" s="539" t="s">
        <v>282</v>
      </c>
      <c r="R36" s="539" t="s">
        <v>282</v>
      </c>
      <c r="S36" s="539" t="s">
        <v>282</v>
      </c>
      <c r="T36" s="539" t="s">
        <v>282</v>
      </c>
      <c r="U36" s="539" t="s">
        <v>282</v>
      </c>
      <c r="V36" s="539" t="s">
        <v>282</v>
      </c>
      <c r="W36" s="539" t="s">
        <v>282</v>
      </c>
      <c r="X36" s="539" t="s">
        <v>282</v>
      </c>
      <c r="Y36" s="539" t="s">
        <v>282</v>
      </c>
      <c r="Z36" s="539" t="s">
        <v>282</v>
      </c>
      <c r="AA36" s="539" t="s">
        <v>282</v>
      </c>
      <c r="AB36" s="539" t="s">
        <v>282</v>
      </c>
      <c r="AC36" s="539" t="s">
        <v>282</v>
      </c>
      <c r="AD36" s="373">
        <v>69.3</v>
      </c>
      <c r="AE36" s="362">
        <v>71.5</v>
      </c>
      <c r="AF36" s="362">
        <v>70.900000000000006</v>
      </c>
      <c r="AG36" s="373">
        <v>71.8</v>
      </c>
      <c r="AH36" s="373">
        <v>71.400000000000006</v>
      </c>
    </row>
    <row r="37" spans="1:34" x14ac:dyDescent="0.2">
      <c r="A37" s="514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354"/>
      <c r="AE37" s="419"/>
      <c r="AF37" s="419"/>
      <c r="AG37" s="419"/>
      <c r="AH37" s="419"/>
    </row>
    <row r="38" spans="1:34" s="7" customFormat="1" x14ac:dyDescent="0.2">
      <c r="A38" s="543" t="s">
        <v>290</v>
      </c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452"/>
      <c r="AE38" s="420"/>
      <c r="AF38" s="420" t="s">
        <v>339</v>
      </c>
      <c r="AG38" s="361"/>
      <c r="AH38" s="420" t="s">
        <v>339</v>
      </c>
    </row>
    <row r="39" spans="1:34" s="7" customFormat="1" x14ac:dyDescent="0.2">
      <c r="A39" s="543" t="s">
        <v>166</v>
      </c>
      <c r="B39" s="539" t="s">
        <v>282</v>
      </c>
      <c r="C39" s="539" t="s">
        <v>282</v>
      </c>
      <c r="D39" s="539" t="s">
        <v>282</v>
      </c>
      <c r="E39" s="539" t="s">
        <v>282</v>
      </c>
      <c r="F39" s="539" t="s">
        <v>282</v>
      </c>
      <c r="G39" s="539" t="s">
        <v>282</v>
      </c>
      <c r="H39" s="539" t="s">
        <v>282</v>
      </c>
      <c r="I39" s="539" t="s">
        <v>282</v>
      </c>
      <c r="J39" s="539" t="s">
        <v>282</v>
      </c>
      <c r="K39" s="539" t="s">
        <v>282</v>
      </c>
      <c r="L39" s="539" t="s">
        <v>282</v>
      </c>
      <c r="M39" s="539" t="s">
        <v>282</v>
      </c>
      <c r="N39" s="539" t="s">
        <v>282</v>
      </c>
      <c r="O39" s="539" t="s">
        <v>282</v>
      </c>
      <c r="P39" s="539" t="s">
        <v>282</v>
      </c>
      <c r="Q39" s="539" t="s">
        <v>282</v>
      </c>
      <c r="R39" s="539" t="s">
        <v>282</v>
      </c>
      <c r="S39" s="539" t="s">
        <v>282</v>
      </c>
      <c r="T39" s="539" t="s">
        <v>282</v>
      </c>
      <c r="U39" s="539" t="s">
        <v>282</v>
      </c>
      <c r="V39" s="539" t="s">
        <v>282</v>
      </c>
      <c r="W39" s="539" t="s">
        <v>282</v>
      </c>
      <c r="X39" s="539" t="s">
        <v>282</v>
      </c>
      <c r="Y39" s="539" t="s">
        <v>282</v>
      </c>
      <c r="Z39" s="539" t="s">
        <v>282</v>
      </c>
      <c r="AA39" s="539" t="s">
        <v>282</v>
      </c>
      <c r="AB39" s="539" t="s">
        <v>282</v>
      </c>
      <c r="AC39" s="539" t="s">
        <v>282</v>
      </c>
      <c r="AD39" s="452">
        <v>2715.8919624778887</v>
      </c>
      <c r="AE39" s="420">
        <v>2729.5233900785383</v>
      </c>
      <c r="AF39" s="420">
        <v>2743.5155240682006</v>
      </c>
      <c r="AG39" s="452">
        <v>2757.5931811386672</v>
      </c>
      <c r="AH39" s="420">
        <v>2768.2606493902276</v>
      </c>
    </row>
    <row r="40" spans="1:34" s="7" customFormat="1" x14ac:dyDescent="0.2">
      <c r="A40" s="543" t="s">
        <v>167</v>
      </c>
      <c r="B40" s="539" t="s">
        <v>282</v>
      </c>
      <c r="C40" s="539" t="s">
        <v>282</v>
      </c>
      <c r="D40" s="539" t="s">
        <v>282</v>
      </c>
      <c r="E40" s="539" t="s">
        <v>282</v>
      </c>
      <c r="F40" s="539" t="s">
        <v>282</v>
      </c>
      <c r="G40" s="539" t="s">
        <v>282</v>
      </c>
      <c r="H40" s="539" t="s">
        <v>282</v>
      </c>
      <c r="I40" s="539" t="s">
        <v>282</v>
      </c>
      <c r="J40" s="539" t="s">
        <v>282</v>
      </c>
      <c r="K40" s="539" t="s">
        <v>282</v>
      </c>
      <c r="L40" s="539" t="s">
        <v>282</v>
      </c>
      <c r="M40" s="539" t="s">
        <v>282</v>
      </c>
      <c r="N40" s="539" t="s">
        <v>282</v>
      </c>
      <c r="O40" s="539" t="s">
        <v>282</v>
      </c>
      <c r="P40" s="539" t="s">
        <v>282</v>
      </c>
      <c r="Q40" s="539" t="s">
        <v>282</v>
      </c>
      <c r="R40" s="539" t="s">
        <v>282</v>
      </c>
      <c r="S40" s="539" t="s">
        <v>282</v>
      </c>
      <c r="T40" s="539" t="s">
        <v>282</v>
      </c>
      <c r="U40" s="539" t="s">
        <v>282</v>
      </c>
      <c r="V40" s="539" t="s">
        <v>282</v>
      </c>
      <c r="W40" s="539" t="s">
        <v>282</v>
      </c>
      <c r="X40" s="539" t="s">
        <v>282</v>
      </c>
      <c r="Y40" s="539" t="s">
        <v>282</v>
      </c>
      <c r="Z40" s="539" t="s">
        <v>282</v>
      </c>
      <c r="AA40" s="539" t="s">
        <v>282</v>
      </c>
      <c r="AB40" s="539" t="s">
        <v>282</v>
      </c>
      <c r="AC40" s="539" t="s">
        <v>282</v>
      </c>
      <c r="AD40" s="452">
        <v>1888.6143826691045</v>
      </c>
      <c r="AE40" s="420">
        <v>1871.8489798715018</v>
      </c>
      <c r="AF40" s="420">
        <v>1915.795432406177</v>
      </c>
      <c r="AG40" s="452">
        <v>1932.6869096844339</v>
      </c>
      <c r="AH40" s="420">
        <v>1935.7660245609472</v>
      </c>
    </row>
    <row r="41" spans="1:34" x14ac:dyDescent="0.2">
      <c r="A41" s="514" t="s">
        <v>168</v>
      </c>
      <c r="B41" s="539" t="s">
        <v>282</v>
      </c>
      <c r="C41" s="539" t="s">
        <v>282</v>
      </c>
      <c r="D41" s="539" t="s">
        <v>282</v>
      </c>
      <c r="E41" s="539" t="s">
        <v>282</v>
      </c>
      <c r="F41" s="539" t="s">
        <v>282</v>
      </c>
      <c r="G41" s="539" t="s">
        <v>282</v>
      </c>
      <c r="H41" s="539" t="s">
        <v>282</v>
      </c>
      <c r="I41" s="539" t="s">
        <v>282</v>
      </c>
      <c r="J41" s="539" t="s">
        <v>282</v>
      </c>
      <c r="K41" s="539" t="s">
        <v>282</v>
      </c>
      <c r="L41" s="539" t="s">
        <v>282</v>
      </c>
      <c r="M41" s="539" t="s">
        <v>282</v>
      </c>
      <c r="N41" s="539" t="s">
        <v>282</v>
      </c>
      <c r="O41" s="539" t="s">
        <v>282</v>
      </c>
      <c r="P41" s="539" t="s">
        <v>282</v>
      </c>
      <c r="Q41" s="539" t="s">
        <v>282</v>
      </c>
      <c r="R41" s="539" t="s">
        <v>282</v>
      </c>
      <c r="S41" s="539" t="s">
        <v>282</v>
      </c>
      <c r="T41" s="539" t="s">
        <v>282</v>
      </c>
      <c r="U41" s="539" t="s">
        <v>282</v>
      </c>
      <c r="V41" s="539" t="s">
        <v>282</v>
      </c>
      <c r="W41" s="539" t="s">
        <v>282</v>
      </c>
      <c r="X41" s="539" t="s">
        <v>282</v>
      </c>
      <c r="Y41" s="539" t="s">
        <v>282</v>
      </c>
      <c r="Z41" s="539" t="s">
        <v>282</v>
      </c>
      <c r="AA41" s="539" t="s">
        <v>282</v>
      </c>
      <c r="AB41" s="539" t="s">
        <v>282</v>
      </c>
      <c r="AC41" s="539" t="s">
        <v>282</v>
      </c>
      <c r="AD41" s="354">
        <v>1422.5675924716186</v>
      </c>
      <c r="AE41" s="419">
        <v>1424.5297178041244</v>
      </c>
      <c r="AF41" s="419">
        <v>1471.1054764499711</v>
      </c>
      <c r="AG41" s="419">
        <v>1511.1173678120244</v>
      </c>
      <c r="AH41" s="419">
        <v>1514.9244708029871</v>
      </c>
    </row>
    <row r="42" spans="1:34" x14ac:dyDescent="0.2">
      <c r="A42" s="514" t="s">
        <v>169</v>
      </c>
      <c r="B42" s="539" t="s">
        <v>282</v>
      </c>
      <c r="C42" s="539" t="s">
        <v>282</v>
      </c>
      <c r="D42" s="539" t="s">
        <v>282</v>
      </c>
      <c r="E42" s="539" t="s">
        <v>282</v>
      </c>
      <c r="F42" s="539" t="s">
        <v>282</v>
      </c>
      <c r="G42" s="539" t="s">
        <v>282</v>
      </c>
      <c r="H42" s="539" t="s">
        <v>282</v>
      </c>
      <c r="I42" s="539" t="s">
        <v>282</v>
      </c>
      <c r="J42" s="539" t="s">
        <v>282</v>
      </c>
      <c r="K42" s="539" t="s">
        <v>282</v>
      </c>
      <c r="L42" s="539" t="s">
        <v>282</v>
      </c>
      <c r="M42" s="539" t="s">
        <v>282</v>
      </c>
      <c r="N42" s="539" t="s">
        <v>282</v>
      </c>
      <c r="O42" s="539" t="s">
        <v>282</v>
      </c>
      <c r="P42" s="539" t="s">
        <v>282</v>
      </c>
      <c r="Q42" s="539" t="s">
        <v>282</v>
      </c>
      <c r="R42" s="539" t="s">
        <v>282</v>
      </c>
      <c r="S42" s="539" t="s">
        <v>282</v>
      </c>
      <c r="T42" s="539" t="s">
        <v>282</v>
      </c>
      <c r="U42" s="539" t="s">
        <v>282</v>
      </c>
      <c r="V42" s="539" t="s">
        <v>282</v>
      </c>
      <c r="W42" s="539" t="s">
        <v>282</v>
      </c>
      <c r="X42" s="539" t="s">
        <v>282</v>
      </c>
      <c r="Y42" s="539" t="s">
        <v>282</v>
      </c>
      <c r="Z42" s="539" t="s">
        <v>282</v>
      </c>
      <c r="AA42" s="539" t="s">
        <v>282</v>
      </c>
      <c r="AB42" s="539" t="s">
        <v>282</v>
      </c>
      <c r="AC42" s="539" t="s">
        <v>282</v>
      </c>
      <c r="AD42" s="354">
        <v>466.04679019748505</v>
      </c>
      <c r="AE42" s="419">
        <v>447.3192620673679</v>
      </c>
      <c r="AF42" s="419">
        <v>444.68995595620015</v>
      </c>
      <c r="AG42" s="419">
        <v>421.56954187240478</v>
      </c>
      <c r="AH42" s="419">
        <v>420.84155375795387</v>
      </c>
    </row>
    <row r="43" spans="1:34" x14ac:dyDescent="0.2">
      <c r="A43" s="514" t="s">
        <v>170</v>
      </c>
      <c r="B43" s="539" t="s">
        <v>282</v>
      </c>
      <c r="C43" s="539" t="s">
        <v>282</v>
      </c>
      <c r="D43" s="539" t="s">
        <v>282</v>
      </c>
      <c r="E43" s="539" t="s">
        <v>282</v>
      </c>
      <c r="F43" s="539" t="s">
        <v>282</v>
      </c>
      <c r="G43" s="539" t="s">
        <v>282</v>
      </c>
      <c r="H43" s="539" t="s">
        <v>282</v>
      </c>
      <c r="I43" s="539" t="s">
        <v>282</v>
      </c>
      <c r="J43" s="539" t="s">
        <v>282</v>
      </c>
      <c r="K43" s="539" t="s">
        <v>282</v>
      </c>
      <c r="L43" s="539" t="s">
        <v>282</v>
      </c>
      <c r="M43" s="539" t="s">
        <v>282</v>
      </c>
      <c r="N43" s="539" t="s">
        <v>282</v>
      </c>
      <c r="O43" s="539" t="s">
        <v>282</v>
      </c>
      <c r="P43" s="539" t="s">
        <v>282</v>
      </c>
      <c r="Q43" s="539" t="s">
        <v>282</v>
      </c>
      <c r="R43" s="539" t="s">
        <v>282</v>
      </c>
      <c r="S43" s="539" t="s">
        <v>282</v>
      </c>
      <c r="T43" s="539" t="s">
        <v>282</v>
      </c>
      <c r="U43" s="539" t="s">
        <v>282</v>
      </c>
      <c r="V43" s="539" t="s">
        <v>282</v>
      </c>
      <c r="W43" s="539" t="s">
        <v>282</v>
      </c>
      <c r="X43" s="539" t="s">
        <v>282</v>
      </c>
      <c r="Y43" s="539" t="s">
        <v>282</v>
      </c>
      <c r="Z43" s="539" t="s">
        <v>282</v>
      </c>
      <c r="AA43" s="539" t="s">
        <v>282</v>
      </c>
      <c r="AB43" s="539" t="s">
        <v>282</v>
      </c>
      <c r="AC43" s="539" t="s">
        <v>282</v>
      </c>
      <c r="AD43" s="354">
        <v>827.2775798087838</v>
      </c>
      <c r="AE43" s="419">
        <v>857.67441020704098</v>
      </c>
      <c r="AF43" s="419">
        <v>827.72009166202645</v>
      </c>
      <c r="AG43" s="419">
        <v>824.90627145423377</v>
      </c>
      <c r="AH43" s="419">
        <v>832.49462482926606</v>
      </c>
    </row>
    <row r="44" spans="1:34" x14ac:dyDescent="0.2">
      <c r="A44" s="543" t="s">
        <v>171</v>
      </c>
      <c r="B44" s="539"/>
      <c r="C44" s="539"/>
      <c r="D44" s="539"/>
      <c r="E44" s="539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354"/>
      <c r="AE44" s="419"/>
      <c r="AF44" s="419" t="s">
        <v>339</v>
      </c>
      <c r="AG44" s="419"/>
      <c r="AH44" s="419" t="s">
        <v>339</v>
      </c>
    </row>
    <row r="45" spans="1:34" x14ac:dyDescent="0.2">
      <c r="A45" s="514" t="s">
        <v>172</v>
      </c>
      <c r="B45" s="539" t="s">
        <v>282</v>
      </c>
      <c r="C45" s="539" t="s">
        <v>282</v>
      </c>
      <c r="D45" s="539" t="s">
        <v>282</v>
      </c>
      <c r="E45" s="539" t="s">
        <v>282</v>
      </c>
      <c r="F45" s="539" t="s">
        <v>282</v>
      </c>
      <c r="G45" s="539" t="s">
        <v>282</v>
      </c>
      <c r="H45" s="539" t="s">
        <v>282</v>
      </c>
      <c r="I45" s="539" t="s">
        <v>282</v>
      </c>
      <c r="J45" s="539" t="s">
        <v>282</v>
      </c>
      <c r="K45" s="539" t="s">
        <v>282</v>
      </c>
      <c r="L45" s="539" t="s">
        <v>282</v>
      </c>
      <c r="M45" s="539" t="s">
        <v>282</v>
      </c>
      <c r="N45" s="539" t="s">
        <v>282</v>
      </c>
      <c r="O45" s="539" t="s">
        <v>282</v>
      </c>
      <c r="P45" s="539" t="s">
        <v>282</v>
      </c>
      <c r="Q45" s="539" t="s">
        <v>282</v>
      </c>
      <c r="R45" s="539" t="s">
        <v>282</v>
      </c>
      <c r="S45" s="539" t="s">
        <v>282</v>
      </c>
      <c r="T45" s="539" t="s">
        <v>282</v>
      </c>
      <c r="U45" s="539" t="s">
        <v>282</v>
      </c>
      <c r="V45" s="539" t="s">
        <v>282</v>
      </c>
      <c r="W45" s="539" t="s">
        <v>282</v>
      </c>
      <c r="X45" s="539" t="s">
        <v>282</v>
      </c>
      <c r="Y45" s="539" t="s">
        <v>282</v>
      </c>
      <c r="Z45" s="539" t="s">
        <v>282</v>
      </c>
      <c r="AA45" s="539" t="s">
        <v>282</v>
      </c>
      <c r="AB45" s="539" t="s">
        <v>282</v>
      </c>
      <c r="AC45" s="539" t="s">
        <v>282</v>
      </c>
      <c r="AD45" s="353">
        <v>24.7</v>
      </c>
      <c r="AE45" s="362">
        <v>23.9</v>
      </c>
      <c r="AF45" s="362">
        <v>23.2</v>
      </c>
      <c r="AG45" s="373">
        <v>21.8</v>
      </c>
      <c r="AH45" s="373">
        <v>21.7</v>
      </c>
    </row>
    <row r="46" spans="1:34" x14ac:dyDescent="0.2">
      <c r="A46" s="514" t="s">
        <v>173</v>
      </c>
      <c r="B46" s="539" t="s">
        <v>282</v>
      </c>
      <c r="C46" s="539" t="s">
        <v>282</v>
      </c>
      <c r="D46" s="539" t="s">
        <v>282</v>
      </c>
      <c r="E46" s="539" t="s">
        <v>282</v>
      </c>
      <c r="F46" s="539" t="s">
        <v>282</v>
      </c>
      <c r="G46" s="539" t="s">
        <v>282</v>
      </c>
      <c r="H46" s="539" t="s">
        <v>282</v>
      </c>
      <c r="I46" s="539" t="s">
        <v>282</v>
      </c>
      <c r="J46" s="539" t="s">
        <v>282</v>
      </c>
      <c r="K46" s="539" t="s">
        <v>282</v>
      </c>
      <c r="L46" s="539" t="s">
        <v>282</v>
      </c>
      <c r="M46" s="539" t="s">
        <v>282</v>
      </c>
      <c r="N46" s="539" t="s">
        <v>282</v>
      </c>
      <c r="O46" s="539" t="s">
        <v>282</v>
      </c>
      <c r="P46" s="539" t="s">
        <v>282</v>
      </c>
      <c r="Q46" s="539" t="s">
        <v>282</v>
      </c>
      <c r="R46" s="539" t="s">
        <v>282</v>
      </c>
      <c r="S46" s="539" t="s">
        <v>282</v>
      </c>
      <c r="T46" s="539" t="s">
        <v>282</v>
      </c>
      <c r="U46" s="539" t="s">
        <v>282</v>
      </c>
      <c r="V46" s="539" t="s">
        <v>282</v>
      </c>
      <c r="W46" s="539" t="s">
        <v>282</v>
      </c>
      <c r="X46" s="539" t="s">
        <v>282</v>
      </c>
      <c r="Y46" s="539" t="s">
        <v>282</v>
      </c>
      <c r="Z46" s="539" t="s">
        <v>282</v>
      </c>
      <c r="AA46" s="539" t="s">
        <v>282</v>
      </c>
      <c r="AB46" s="539" t="s">
        <v>282</v>
      </c>
      <c r="AC46" s="539" t="s">
        <v>282</v>
      </c>
      <c r="AD46" s="353">
        <v>52.4</v>
      </c>
      <c r="AE46" s="362">
        <v>52.2</v>
      </c>
      <c r="AF46" s="362">
        <v>53.6</v>
      </c>
      <c r="AG46" s="373">
        <v>54.8</v>
      </c>
      <c r="AH46" s="373">
        <v>54.7</v>
      </c>
    </row>
    <row r="47" spans="1:34" x14ac:dyDescent="0.2">
      <c r="A47" s="514" t="s">
        <v>174</v>
      </c>
      <c r="B47" s="539" t="s">
        <v>282</v>
      </c>
      <c r="C47" s="539" t="s">
        <v>282</v>
      </c>
      <c r="D47" s="539" t="s">
        <v>282</v>
      </c>
      <c r="E47" s="539" t="s">
        <v>282</v>
      </c>
      <c r="F47" s="539" t="s">
        <v>282</v>
      </c>
      <c r="G47" s="539" t="s">
        <v>282</v>
      </c>
      <c r="H47" s="539" t="s">
        <v>282</v>
      </c>
      <c r="I47" s="539" t="s">
        <v>282</v>
      </c>
      <c r="J47" s="539" t="s">
        <v>282</v>
      </c>
      <c r="K47" s="539" t="s">
        <v>282</v>
      </c>
      <c r="L47" s="539" t="s">
        <v>282</v>
      </c>
      <c r="M47" s="539" t="s">
        <v>282</v>
      </c>
      <c r="N47" s="539" t="s">
        <v>282</v>
      </c>
      <c r="O47" s="539" t="s">
        <v>282</v>
      </c>
      <c r="P47" s="539" t="s">
        <v>282</v>
      </c>
      <c r="Q47" s="539" t="s">
        <v>282</v>
      </c>
      <c r="R47" s="539" t="s">
        <v>282</v>
      </c>
      <c r="S47" s="539" t="s">
        <v>282</v>
      </c>
      <c r="T47" s="539" t="s">
        <v>282</v>
      </c>
      <c r="U47" s="539" t="s">
        <v>282</v>
      </c>
      <c r="V47" s="539" t="s">
        <v>282</v>
      </c>
      <c r="W47" s="539" t="s">
        <v>282</v>
      </c>
      <c r="X47" s="539" t="s">
        <v>282</v>
      </c>
      <c r="Y47" s="539" t="s">
        <v>282</v>
      </c>
      <c r="Z47" s="539" t="s">
        <v>282</v>
      </c>
      <c r="AA47" s="539" t="s">
        <v>282</v>
      </c>
      <c r="AB47" s="539" t="s">
        <v>282</v>
      </c>
      <c r="AC47" s="539" t="s">
        <v>282</v>
      </c>
      <c r="AD47" s="373">
        <v>69.5</v>
      </c>
      <c r="AE47" s="362">
        <v>68.599999999999994</v>
      </c>
      <c r="AF47" s="362">
        <v>69.8</v>
      </c>
      <c r="AG47" s="373">
        <v>70.099999999999994</v>
      </c>
      <c r="AH47" s="373">
        <v>69.900000000000006</v>
      </c>
    </row>
    <row r="48" spans="1:34" x14ac:dyDescent="0.2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  <c r="AE48" s="341"/>
      <c r="AF48" s="341"/>
      <c r="AG48" s="341"/>
      <c r="AH48" s="341"/>
    </row>
    <row r="49" spans="1:34" s="7" customFormat="1" x14ac:dyDescent="0.2">
      <c r="A49" s="528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  <c r="AE49" s="526"/>
      <c r="AF49" s="526"/>
      <c r="AG49" s="526"/>
      <c r="AH49" s="526"/>
    </row>
    <row r="50" spans="1:34" s="7" customFormat="1" x14ac:dyDescent="0.2">
      <c r="A50" s="528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  <c r="AE50" s="420">
        <v>4105.95196653934</v>
      </c>
      <c r="AF50" s="420">
        <v>4114.7567903871977</v>
      </c>
      <c r="AG50" s="452">
        <v>4123.8424497963915</v>
      </c>
      <c r="AH50" s="420">
        <v>4128.9024487843171</v>
      </c>
    </row>
    <row r="51" spans="1:34" s="7" customFormat="1" x14ac:dyDescent="0.2">
      <c r="A51" s="528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  <c r="AE51" s="420">
        <v>2377.1718790212954</v>
      </c>
      <c r="AF51" s="420">
        <v>2386.786899080902</v>
      </c>
      <c r="AG51" s="452">
        <v>2364.4197113085906</v>
      </c>
      <c r="AH51" s="420">
        <v>2464.7358824241892</v>
      </c>
    </row>
    <row r="52" spans="1:34" x14ac:dyDescent="0.2">
      <c r="A52" s="523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  <c r="AE52" s="419">
        <v>1365.7876459578197</v>
      </c>
      <c r="AF52" s="419">
        <v>1371.9298948230687</v>
      </c>
      <c r="AG52" s="419">
        <v>1411.3539767881139</v>
      </c>
      <c r="AH52" s="419">
        <v>1366.8593679526728</v>
      </c>
    </row>
    <row r="53" spans="1:34" x14ac:dyDescent="0.2">
      <c r="A53" s="523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  <c r="AE53" s="419">
        <v>1011.3842330634807</v>
      </c>
      <c r="AF53" s="419">
        <v>1014.8570042578309</v>
      </c>
      <c r="AG53" s="419">
        <v>953.06573452047519</v>
      </c>
      <c r="AH53" s="419">
        <v>1097.876514471521</v>
      </c>
    </row>
    <row r="54" spans="1:34" x14ac:dyDescent="0.2">
      <c r="A54" s="523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  <c r="AE54" s="419">
        <v>1728.780087518044</v>
      </c>
      <c r="AF54" s="419">
        <v>1727.9698913063082</v>
      </c>
      <c r="AG54" s="419">
        <v>1759.4227384877668</v>
      </c>
      <c r="AH54" s="419">
        <v>1664.1665663600859</v>
      </c>
    </row>
    <row r="55" spans="1:34" x14ac:dyDescent="0.2">
      <c r="A55" s="528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  <c r="AE55" s="419"/>
      <c r="AF55" s="419" t="s">
        <v>339</v>
      </c>
      <c r="AG55" s="419"/>
      <c r="AH55" s="419" t="s">
        <v>339</v>
      </c>
    </row>
    <row r="56" spans="1:34" ht="11.25" customHeight="1" x14ac:dyDescent="0.2">
      <c r="A56" s="523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  <c r="AE56" s="362">
        <v>42.5</v>
      </c>
      <c r="AF56" s="362">
        <v>42.5</v>
      </c>
      <c r="AG56" s="373">
        <v>40.299999999999997</v>
      </c>
      <c r="AH56" s="373">
        <v>44.5</v>
      </c>
    </row>
    <row r="57" spans="1:34" ht="11.25" customHeight="1" x14ac:dyDescent="0.2">
      <c r="A57" s="523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  <c r="AE57" s="362">
        <v>33.299999999999997</v>
      </c>
      <c r="AF57" s="362">
        <v>33.299999999999997</v>
      </c>
      <c r="AG57" s="373">
        <v>34.200000000000003</v>
      </c>
      <c r="AH57" s="373">
        <v>33.1</v>
      </c>
    </row>
    <row r="58" spans="1:34" ht="11.25" customHeight="1" x14ac:dyDescent="0.2">
      <c r="A58" s="523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  <c r="AE58" s="362">
        <v>57.9</v>
      </c>
      <c r="AF58" s="362">
        <v>58</v>
      </c>
      <c r="AG58" s="373">
        <v>57.3</v>
      </c>
      <c r="AH58" s="373">
        <v>59.7</v>
      </c>
    </row>
    <row r="59" spans="1:34" ht="11.25" customHeight="1" x14ac:dyDescent="0.2">
      <c r="A59" s="523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  <c r="AE59" s="419"/>
      <c r="AF59" s="419"/>
      <c r="AG59" s="362"/>
      <c r="AH59" s="419"/>
    </row>
    <row r="60" spans="1:34" ht="11.25" customHeight="1" x14ac:dyDescent="0.2">
      <c r="A60" s="543" t="s">
        <v>291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  <c r="AE60" s="420"/>
      <c r="AF60" s="420" t="s">
        <v>339</v>
      </c>
      <c r="AG60" s="361"/>
      <c r="AH60" s="420" t="s">
        <v>339</v>
      </c>
    </row>
    <row r="61" spans="1:34" ht="11.25" customHeight="1" x14ac:dyDescent="0.2">
      <c r="A61" s="543" t="s">
        <v>166</v>
      </c>
      <c r="B61" s="571" t="s">
        <v>282</v>
      </c>
      <c r="C61" s="571" t="s">
        <v>282</v>
      </c>
      <c r="D61" s="571" t="s">
        <v>282</v>
      </c>
      <c r="E61" s="571" t="s">
        <v>282</v>
      </c>
      <c r="F61" s="571" t="s">
        <v>282</v>
      </c>
      <c r="G61" s="571" t="s">
        <v>282</v>
      </c>
      <c r="H61" s="571" t="s">
        <v>282</v>
      </c>
      <c r="I61" s="571" t="s">
        <v>282</v>
      </c>
      <c r="J61" s="571" t="s">
        <v>282</v>
      </c>
      <c r="K61" s="571" t="s">
        <v>282</v>
      </c>
      <c r="L61" s="571" t="s">
        <v>282</v>
      </c>
      <c r="M61" s="571" t="s">
        <v>282</v>
      </c>
      <c r="N61" s="571" t="s">
        <v>282</v>
      </c>
      <c r="O61" s="571" t="s">
        <v>282</v>
      </c>
      <c r="P61" s="571" t="s">
        <v>282</v>
      </c>
      <c r="Q61" s="571" t="s">
        <v>282</v>
      </c>
      <c r="R61" s="571" t="s">
        <v>282</v>
      </c>
      <c r="S61" s="571" t="s">
        <v>282</v>
      </c>
      <c r="T61" s="571" t="s">
        <v>282</v>
      </c>
      <c r="U61" s="571" t="s">
        <v>282</v>
      </c>
      <c r="V61" s="571" t="s">
        <v>282</v>
      </c>
      <c r="W61" s="571" t="s">
        <v>282</v>
      </c>
      <c r="X61" s="571" t="s">
        <v>282</v>
      </c>
      <c r="Y61" s="571" t="s">
        <v>282</v>
      </c>
      <c r="Z61" s="571" t="s">
        <v>282</v>
      </c>
      <c r="AA61" s="571" t="s">
        <v>282</v>
      </c>
      <c r="AB61" s="571" t="s">
        <v>282</v>
      </c>
      <c r="AC61" s="571" t="s">
        <v>282</v>
      </c>
      <c r="AD61" s="452">
        <v>2816.1302986434839</v>
      </c>
      <c r="AE61" s="420">
        <v>2822.6077880296993</v>
      </c>
      <c r="AF61" s="420">
        <v>2829.2441932963648</v>
      </c>
      <c r="AG61" s="452">
        <v>2835.8982715971852</v>
      </c>
      <c r="AH61" s="420">
        <v>2840.9652390642723</v>
      </c>
    </row>
    <row r="62" spans="1:34" ht="11.25" customHeight="1" x14ac:dyDescent="0.2">
      <c r="A62" s="543" t="s">
        <v>167</v>
      </c>
      <c r="B62" s="571" t="s">
        <v>282</v>
      </c>
      <c r="C62" s="571" t="s">
        <v>282</v>
      </c>
      <c r="D62" s="571" t="s">
        <v>282</v>
      </c>
      <c r="E62" s="571" t="s">
        <v>282</v>
      </c>
      <c r="F62" s="571" t="s">
        <v>282</v>
      </c>
      <c r="G62" s="571" t="s">
        <v>282</v>
      </c>
      <c r="H62" s="571" t="s">
        <v>282</v>
      </c>
      <c r="I62" s="571" t="s">
        <v>282</v>
      </c>
      <c r="J62" s="571" t="s">
        <v>282</v>
      </c>
      <c r="K62" s="571" t="s">
        <v>282</v>
      </c>
      <c r="L62" s="571" t="s">
        <v>282</v>
      </c>
      <c r="M62" s="571" t="s">
        <v>282</v>
      </c>
      <c r="N62" s="571" t="s">
        <v>282</v>
      </c>
      <c r="O62" s="571" t="s">
        <v>282</v>
      </c>
      <c r="P62" s="571" t="s">
        <v>282</v>
      </c>
      <c r="Q62" s="571" t="s">
        <v>282</v>
      </c>
      <c r="R62" s="571" t="s">
        <v>282</v>
      </c>
      <c r="S62" s="571" t="s">
        <v>282</v>
      </c>
      <c r="T62" s="571" t="s">
        <v>282</v>
      </c>
      <c r="U62" s="571" t="s">
        <v>282</v>
      </c>
      <c r="V62" s="571" t="s">
        <v>282</v>
      </c>
      <c r="W62" s="571" t="s">
        <v>282</v>
      </c>
      <c r="X62" s="571" t="s">
        <v>282</v>
      </c>
      <c r="Y62" s="571" t="s">
        <v>282</v>
      </c>
      <c r="Z62" s="571" t="s">
        <v>282</v>
      </c>
      <c r="AA62" s="571" t="s">
        <v>282</v>
      </c>
      <c r="AB62" s="571" t="s">
        <v>282</v>
      </c>
      <c r="AC62" s="571" t="s">
        <v>282</v>
      </c>
      <c r="AD62" s="452">
        <v>1512.1069539063553</v>
      </c>
      <c r="AE62" s="420">
        <v>1505.9561118142549</v>
      </c>
      <c r="AF62" s="420">
        <v>1521.3634530588922</v>
      </c>
      <c r="AG62" s="452">
        <v>1530.5163591117712</v>
      </c>
      <c r="AH62" s="420">
        <v>1606.2463118460939</v>
      </c>
    </row>
    <row r="63" spans="1:34" ht="11.25" customHeight="1" x14ac:dyDescent="0.2">
      <c r="A63" s="514" t="s">
        <v>168</v>
      </c>
      <c r="B63" s="571" t="s">
        <v>282</v>
      </c>
      <c r="C63" s="571" t="s">
        <v>282</v>
      </c>
      <c r="D63" s="571" t="s">
        <v>282</v>
      </c>
      <c r="E63" s="571" t="s">
        <v>282</v>
      </c>
      <c r="F63" s="571" t="s">
        <v>282</v>
      </c>
      <c r="G63" s="571" t="s">
        <v>282</v>
      </c>
      <c r="H63" s="571" t="s">
        <v>282</v>
      </c>
      <c r="I63" s="571" t="s">
        <v>282</v>
      </c>
      <c r="J63" s="571" t="s">
        <v>282</v>
      </c>
      <c r="K63" s="571" t="s">
        <v>282</v>
      </c>
      <c r="L63" s="571" t="s">
        <v>282</v>
      </c>
      <c r="M63" s="571" t="s">
        <v>282</v>
      </c>
      <c r="N63" s="571" t="s">
        <v>282</v>
      </c>
      <c r="O63" s="571" t="s">
        <v>282</v>
      </c>
      <c r="P63" s="571" t="s">
        <v>282</v>
      </c>
      <c r="Q63" s="571" t="s">
        <v>282</v>
      </c>
      <c r="R63" s="571" t="s">
        <v>282</v>
      </c>
      <c r="S63" s="571" t="s">
        <v>282</v>
      </c>
      <c r="T63" s="571" t="s">
        <v>282</v>
      </c>
      <c r="U63" s="571" t="s">
        <v>282</v>
      </c>
      <c r="V63" s="571" t="s">
        <v>282</v>
      </c>
      <c r="W63" s="571" t="s">
        <v>282</v>
      </c>
      <c r="X63" s="571" t="s">
        <v>282</v>
      </c>
      <c r="Y63" s="571" t="s">
        <v>282</v>
      </c>
      <c r="Z63" s="571" t="s">
        <v>282</v>
      </c>
      <c r="AA63" s="571" t="s">
        <v>282</v>
      </c>
      <c r="AB63" s="571" t="s">
        <v>282</v>
      </c>
      <c r="AC63" s="571" t="s">
        <v>282</v>
      </c>
      <c r="AD63" s="354">
        <v>758.59794989910029</v>
      </c>
      <c r="AE63" s="419">
        <v>783.82724172601036</v>
      </c>
      <c r="AF63" s="419">
        <v>780.67924710038255</v>
      </c>
      <c r="AG63" s="419">
        <v>821.73629908669375</v>
      </c>
      <c r="AH63" s="419">
        <v>788.54389998619092</v>
      </c>
    </row>
    <row r="64" spans="1:34" ht="11.25" customHeight="1" x14ac:dyDescent="0.2">
      <c r="A64" s="514" t="s">
        <v>169</v>
      </c>
      <c r="B64" s="571" t="s">
        <v>282</v>
      </c>
      <c r="C64" s="571" t="s">
        <v>282</v>
      </c>
      <c r="D64" s="571" t="s">
        <v>282</v>
      </c>
      <c r="E64" s="571" t="s">
        <v>282</v>
      </c>
      <c r="F64" s="571" t="s">
        <v>282</v>
      </c>
      <c r="G64" s="571" t="s">
        <v>282</v>
      </c>
      <c r="H64" s="571" t="s">
        <v>282</v>
      </c>
      <c r="I64" s="571" t="s">
        <v>282</v>
      </c>
      <c r="J64" s="571" t="s">
        <v>282</v>
      </c>
      <c r="K64" s="571" t="s">
        <v>282</v>
      </c>
      <c r="L64" s="571" t="s">
        <v>282</v>
      </c>
      <c r="M64" s="571" t="s">
        <v>282</v>
      </c>
      <c r="N64" s="571" t="s">
        <v>282</v>
      </c>
      <c r="O64" s="571" t="s">
        <v>282</v>
      </c>
      <c r="P64" s="571" t="s">
        <v>282</v>
      </c>
      <c r="Q64" s="571" t="s">
        <v>282</v>
      </c>
      <c r="R64" s="571" t="s">
        <v>282</v>
      </c>
      <c r="S64" s="571" t="s">
        <v>282</v>
      </c>
      <c r="T64" s="571" t="s">
        <v>282</v>
      </c>
      <c r="U64" s="571" t="s">
        <v>282</v>
      </c>
      <c r="V64" s="571" t="s">
        <v>282</v>
      </c>
      <c r="W64" s="571" t="s">
        <v>282</v>
      </c>
      <c r="X64" s="571" t="s">
        <v>282</v>
      </c>
      <c r="Y64" s="571" t="s">
        <v>282</v>
      </c>
      <c r="Z64" s="571" t="s">
        <v>282</v>
      </c>
      <c r="AA64" s="571" t="s">
        <v>282</v>
      </c>
      <c r="AB64" s="571" t="s">
        <v>282</v>
      </c>
      <c r="AC64" s="571" t="s">
        <v>282</v>
      </c>
      <c r="AD64" s="354">
        <v>753.5090040072588</v>
      </c>
      <c r="AE64" s="419">
        <v>722.12887008824896</v>
      </c>
      <c r="AF64" s="419">
        <v>740.68420595850841</v>
      </c>
      <c r="AG64" s="419">
        <v>708.78006002507755</v>
      </c>
      <c r="AH64" s="419">
        <v>817.70241185990687</v>
      </c>
    </row>
    <row r="65" spans="1:34" ht="11.25" customHeight="1" x14ac:dyDescent="0.2">
      <c r="A65" s="514" t="s">
        <v>170</v>
      </c>
      <c r="B65" s="571" t="s">
        <v>282</v>
      </c>
      <c r="C65" s="571" t="s">
        <v>282</v>
      </c>
      <c r="D65" s="571" t="s">
        <v>282</v>
      </c>
      <c r="E65" s="571" t="s">
        <v>282</v>
      </c>
      <c r="F65" s="571" t="s">
        <v>282</v>
      </c>
      <c r="G65" s="571" t="s">
        <v>282</v>
      </c>
      <c r="H65" s="571" t="s">
        <v>282</v>
      </c>
      <c r="I65" s="571" t="s">
        <v>282</v>
      </c>
      <c r="J65" s="571" t="s">
        <v>282</v>
      </c>
      <c r="K65" s="571" t="s">
        <v>282</v>
      </c>
      <c r="L65" s="571" t="s">
        <v>282</v>
      </c>
      <c r="M65" s="571" t="s">
        <v>282</v>
      </c>
      <c r="N65" s="571" t="s">
        <v>282</v>
      </c>
      <c r="O65" s="571" t="s">
        <v>282</v>
      </c>
      <c r="P65" s="571" t="s">
        <v>282</v>
      </c>
      <c r="Q65" s="571" t="s">
        <v>282</v>
      </c>
      <c r="R65" s="571" t="s">
        <v>282</v>
      </c>
      <c r="S65" s="571" t="s">
        <v>282</v>
      </c>
      <c r="T65" s="571" t="s">
        <v>282</v>
      </c>
      <c r="U65" s="571" t="s">
        <v>282</v>
      </c>
      <c r="V65" s="571" t="s">
        <v>282</v>
      </c>
      <c r="W65" s="571" t="s">
        <v>282</v>
      </c>
      <c r="X65" s="571" t="s">
        <v>282</v>
      </c>
      <c r="Y65" s="571" t="s">
        <v>282</v>
      </c>
      <c r="Z65" s="571" t="s">
        <v>282</v>
      </c>
      <c r="AA65" s="571" t="s">
        <v>282</v>
      </c>
      <c r="AB65" s="571" t="s">
        <v>282</v>
      </c>
      <c r="AC65" s="571" t="s">
        <v>282</v>
      </c>
      <c r="AD65" s="354">
        <v>1304.0233447371133</v>
      </c>
      <c r="AE65" s="419">
        <v>1316.6516762154424</v>
      </c>
      <c r="AF65" s="419">
        <v>1307.880740237483</v>
      </c>
      <c r="AG65" s="419">
        <v>1305.3819124853935</v>
      </c>
      <c r="AH65" s="419">
        <v>1234.7189272181611</v>
      </c>
    </row>
    <row r="66" spans="1:34" ht="11.25" customHeight="1" x14ac:dyDescent="0.2">
      <c r="A66" s="543" t="s">
        <v>171</v>
      </c>
      <c r="B66" s="571"/>
      <c r="C66" s="571"/>
      <c r="D66" s="571"/>
      <c r="E66" s="571"/>
      <c r="F66" s="571"/>
      <c r="G66" s="571"/>
      <c r="H66" s="571"/>
      <c r="I66" s="571"/>
      <c r="J66" s="571"/>
      <c r="K66" s="571"/>
      <c r="L66" s="571"/>
      <c r="M66" s="571"/>
      <c r="N66" s="571"/>
      <c r="O66" s="571"/>
      <c r="P66" s="571"/>
      <c r="Q66" s="571"/>
      <c r="R66" s="571"/>
      <c r="S66" s="571"/>
      <c r="T66" s="571"/>
      <c r="U66" s="571"/>
      <c r="V66" s="571"/>
      <c r="W66" s="571"/>
      <c r="X66" s="571"/>
      <c r="Y66" s="571"/>
      <c r="Z66" s="571"/>
      <c r="AA66" s="571"/>
      <c r="AB66" s="571"/>
      <c r="AC66" s="571"/>
      <c r="AD66" s="354"/>
      <c r="AE66" s="419"/>
      <c r="AF66" s="419" t="s">
        <v>339</v>
      </c>
      <c r="AG66" s="419"/>
      <c r="AH66" s="419" t="s">
        <v>339</v>
      </c>
    </row>
    <row r="67" spans="1:34" s="7" customFormat="1" ht="11.25" customHeight="1" x14ac:dyDescent="0.2">
      <c r="A67" s="514" t="s">
        <v>172</v>
      </c>
      <c r="B67" s="571" t="s">
        <v>282</v>
      </c>
      <c r="C67" s="571" t="s">
        <v>282</v>
      </c>
      <c r="D67" s="571" t="s">
        <v>282</v>
      </c>
      <c r="E67" s="571" t="s">
        <v>282</v>
      </c>
      <c r="F67" s="571" t="s">
        <v>282</v>
      </c>
      <c r="G67" s="571" t="s">
        <v>282</v>
      </c>
      <c r="H67" s="571" t="s">
        <v>282</v>
      </c>
      <c r="I67" s="571" t="s">
        <v>282</v>
      </c>
      <c r="J67" s="571" t="s">
        <v>282</v>
      </c>
      <c r="K67" s="571" t="s">
        <v>282</v>
      </c>
      <c r="L67" s="571" t="s">
        <v>282</v>
      </c>
      <c r="M67" s="571" t="s">
        <v>282</v>
      </c>
      <c r="N67" s="571" t="s">
        <v>282</v>
      </c>
      <c r="O67" s="571" t="s">
        <v>282</v>
      </c>
      <c r="P67" s="571" t="s">
        <v>282</v>
      </c>
      <c r="Q67" s="571" t="s">
        <v>282</v>
      </c>
      <c r="R67" s="571" t="s">
        <v>282</v>
      </c>
      <c r="S67" s="571" t="s">
        <v>282</v>
      </c>
      <c r="T67" s="571" t="s">
        <v>282</v>
      </c>
      <c r="U67" s="571" t="s">
        <v>282</v>
      </c>
      <c r="V67" s="571" t="s">
        <v>282</v>
      </c>
      <c r="W67" s="571" t="s">
        <v>282</v>
      </c>
      <c r="X67" s="571" t="s">
        <v>282</v>
      </c>
      <c r="Y67" s="571" t="s">
        <v>282</v>
      </c>
      <c r="Z67" s="571" t="s">
        <v>282</v>
      </c>
      <c r="AA67" s="571" t="s">
        <v>282</v>
      </c>
      <c r="AB67" s="571" t="s">
        <v>282</v>
      </c>
      <c r="AC67" s="571" t="s">
        <v>282</v>
      </c>
      <c r="AD67" s="353">
        <v>49.8</v>
      </c>
      <c r="AE67" s="362">
        <v>48</v>
      </c>
      <c r="AF67" s="362">
        <v>48.7</v>
      </c>
      <c r="AG67" s="373">
        <v>46.3</v>
      </c>
      <c r="AH67" s="373">
        <v>50.9</v>
      </c>
    </row>
    <row r="68" spans="1:34" s="7" customFormat="1" ht="11.25" customHeight="1" x14ac:dyDescent="0.2">
      <c r="A68" s="514" t="s">
        <v>173</v>
      </c>
      <c r="B68" s="571" t="s">
        <v>282</v>
      </c>
      <c r="C68" s="571" t="s">
        <v>282</v>
      </c>
      <c r="D68" s="571" t="s">
        <v>282</v>
      </c>
      <c r="E68" s="571" t="s">
        <v>282</v>
      </c>
      <c r="F68" s="571" t="s">
        <v>282</v>
      </c>
      <c r="G68" s="571" t="s">
        <v>282</v>
      </c>
      <c r="H68" s="571" t="s">
        <v>282</v>
      </c>
      <c r="I68" s="571" t="s">
        <v>282</v>
      </c>
      <c r="J68" s="571" t="s">
        <v>282</v>
      </c>
      <c r="K68" s="571" t="s">
        <v>282</v>
      </c>
      <c r="L68" s="571" t="s">
        <v>282</v>
      </c>
      <c r="M68" s="571" t="s">
        <v>282</v>
      </c>
      <c r="N68" s="571" t="s">
        <v>282</v>
      </c>
      <c r="O68" s="571" t="s">
        <v>282</v>
      </c>
      <c r="P68" s="571" t="s">
        <v>282</v>
      </c>
      <c r="Q68" s="571" t="s">
        <v>282</v>
      </c>
      <c r="R68" s="571" t="s">
        <v>282</v>
      </c>
      <c r="S68" s="571" t="s">
        <v>282</v>
      </c>
      <c r="T68" s="571" t="s">
        <v>282</v>
      </c>
      <c r="U68" s="571" t="s">
        <v>282</v>
      </c>
      <c r="V68" s="571" t="s">
        <v>282</v>
      </c>
      <c r="W68" s="571" t="s">
        <v>282</v>
      </c>
      <c r="X68" s="571" t="s">
        <v>282</v>
      </c>
      <c r="Y68" s="571" t="s">
        <v>282</v>
      </c>
      <c r="Z68" s="571" t="s">
        <v>282</v>
      </c>
      <c r="AA68" s="571" t="s">
        <v>282</v>
      </c>
      <c r="AB68" s="571" t="s">
        <v>282</v>
      </c>
      <c r="AC68" s="571" t="s">
        <v>282</v>
      </c>
      <c r="AD68" s="353">
        <v>26.9</v>
      </c>
      <c r="AE68" s="362">
        <v>27.8</v>
      </c>
      <c r="AF68" s="362">
        <v>27.6</v>
      </c>
      <c r="AG68" s="373">
        <v>29</v>
      </c>
      <c r="AH68" s="373">
        <v>27.8</v>
      </c>
    </row>
    <row r="69" spans="1:34" s="7" customFormat="1" ht="11.25" customHeight="1" x14ac:dyDescent="0.2">
      <c r="A69" s="514" t="s">
        <v>174</v>
      </c>
      <c r="B69" s="571" t="s">
        <v>282</v>
      </c>
      <c r="C69" s="571" t="s">
        <v>282</v>
      </c>
      <c r="D69" s="571" t="s">
        <v>282</v>
      </c>
      <c r="E69" s="571" t="s">
        <v>282</v>
      </c>
      <c r="F69" s="571" t="s">
        <v>282</v>
      </c>
      <c r="G69" s="571" t="s">
        <v>282</v>
      </c>
      <c r="H69" s="571" t="s">
        <v>282</v>
      </c>
      <c r="I69" s="571" t="s">
        <v>282</v>
      </c>
      <c r="J69" s="571" t="s">
        <v>282</v>
      </c>
      <c r="K69" s="571" t="s">
        <v>282</v>
      </c>
      <c r="L69" s="571" t="s">
        <v>282</v>
      </c>
      <c r="M69" s="571" t="s">
        <v>282</v>
      </c>
      <c r="N69" s="571" t="s">
        <v>282</v>
      </c>
      <c r="O69" s="571" t="s">
        <v>282</v>
      </c>
      <c r="P69" s="571" t="s">
        <v>282</v>
      </c>
      <c r="Q69" s="571" t="s">
        <v>282</v>
      </c>
      <c r="R69" s="571" t="s">
        <v>282</v>
      </c>
      <c r="S69" s="571" t="s">
        <v>282</v>
      </c>
      <c r="T69" s="571" t="s">
        <v>282</v>
      </c>
      <c r="U69" s="571" t="s">
        <v>282</v>
      </c>
      <c r="V69" s="571" t="s">
        <v>282</v>
      </c>
      <c r="W69" s="571" t="s">
        <v>282</v>
      </c>
      <c r="X69" s="571" t="s">
        <v>282</v>
      </c>
      <c r="Y69" s="571" t="s">
        <v>282</v>
      </c>
      <c r="Z69" s="571" t="s">
        <v>282</v>
      </c>
      <c r="AA69" s="571" t="s">
        <v>282</v>
      </c>
      <c r="AB69" s="571" t="s">
        <v>282</v>
      </c>
      <c r="AC69" s="571" t="s">
        <v>282</v>
      </c>
      <c r="AD69" s="353">
        <v>53.7</v>
      </c>
      <c r="AE69" s="362">
        <v>53.4</v>
      </c>
      <c r="AF69" s="362">
        <v>53.8</v>
      </c>
      <c r="AG69" s="373">
        <v>54</v>
      </c>
      <c r="AH69" s="373">
        <v>56.5</v>
      </c>
    </row>
    <row r="70" spans="1:34" ht="11.25" customHeight="1" x14ac:dyDescent="0.2">
      <c r="A70" s="514"/>
      <c r="B70" s="571"/>
      <c r="C70" s="571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  <c r="Y70" s="571"/>
      <c r="Z70" s="571"/>
      <c r="AA70" s="571"/>
      <c r="AB70" s="571"/>
      <c r="AC70" s="571"/>
      <c r="AD70" s="354"/>
      <c r="AE70" s="419"/>
      <c r="AF70" s="419"/>
      <c r="AG70" s="362"/>
      <c r="AH70" s="419"/>
    </row>
    <row r="71" spans="1:34" x14ac:dyDescent="0.2">
      <c r="A71" s="543" t="s">
        <v>292</v>
      </c>
      <c r="B71" s="571"/>
      <c r="C71" s="571"/>
      <c r="D71" s="571"/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571"/>
      <c r="X71" s="571"/>
      <c r="Y71" s="571"/>
      <c r="Z71" s="571"/>
      <c r="AA71" s="571"/>
      <c r="AB71" s="571"/>
      <c r="AC71" s="571"/>
      <c r="AD71" s="452"/>
      <c r="AE71" s="420"/>
      <c r="AF71" s="420" t="s">
        <v>339</v>
      </c>
      <c r="AG71" s="361"/>
      <c r="AH71" s="420" t="s">
        <v>339</v>
      </c>
    </row>
    <row r="72" spans="1:34" x14ac:dyDescent="0.2">
      <c r="A72" s="543" t="s">
        <v>166</v>
      </c>
      <c r="B72" s="571" t="s">
        <v>282</v>
      </c>
      <c r="C72" s="571" t="s">
        <v>282</v>
      </c>
      <c r="D72" s="571" t="s">
        <v>282</v>
      </c>
      <c r="E72" s="571" t="s">
        <v>282</v>
      </c>
      <c r="F72" s="571" t="s">
        <v>282</v>
      </c>
      <c r="G72" s="571" t="s">
        <v>282</v>
      </c>
      <c r="H72" s="571" t="s">
        <v>282</v>
      </c>
      <c r="I72" s="571" t="s">
        <v>282</v>
      </c>
      <c r="J72" s="571" t="s">
        <v>282</v>
      </c>
      <c r="K72" s="571" t="s">
        <v>282</v>
      </c>
      <c r="L72" s="571" t="s">
        <v>282</v>
      </c>
      <c r="M72" s="571" t="s">
        <v>282</v>
      </c>
      <c r="N72" s="571" t="s">
        <v>282</v>
      </c>
      <c r="O72" s="571" t="s">
        <v>282</v>
      </c>
      <c r="P72" s="571" t="s">
        <v>282</v>
      </c>
      <c r="Q72" s="571" t="s">
        <v>282</v>
      </c>
      <c r="R72" s="571" t="s">
        <v>282</v>
      </c>
      <c r="S72" s="571" t="s">
        <v>282</v>
      </c>
      <c r="T72" s="571" t="s">
        <v>282</v>
      </c>
      <c r="U72" s="571" t="s">
        <v>282</v>
      </c>
      <c r="V72" s="571" t="s">
        <v>282</v>
      </c>
      <c r="W72" s="571" t="s">
        <v>282</v>
      </c>
      <c r="X72" s="571" t="s">
        <v>282</v>
      </c>
      <c r="Y72" s="571" t="s">
        <v>282</v>
      </c>
      <c r="Z72" s="571" t="s">
        <v>282</v>
      </c>
      <c r="AA72" s="571" t="s">
        <v>282</v>
      </c>
      <c r="AB72" s="571" t="s">
        <v>282</v>
      </c>
      <c r="AC72" s="571" t="s">
        <v>282</v>
      </c>
      <c r="AD72" s="452">
        <v>498.95096633032898</v>
      </c>
      <c r="AE72" s="420">
        <v>499.42277328120252</v>
      </c>
      <c r="AF72" s="420">
        <v>500.01445106660884</v>
      </c>
      <c r="AG72" s="452">
        <v>500.711987278354</v>
      </c>
      <c r="AH72" s="420">
        <v>499.51224323214768</v>
      </c>
    </row>
    <row r="73" spans="1:34" x14ac:dyDescent="0.2">
      <c r="A73" s="543" t="s">
        <v>167</v>
      </c>
      <c r="B73" s="571" t="s">
        <v>282</v>
      </c>
      <c r="C73" s="571" t="s">
        <v>282</v>
      </c>
      <c r="D73" s="571" t="s">
        <v>282</v>
      </c>
      <c r="E73" s="571" t="s">
        <v>282</v>
      </c>
      <c r="F73" s="571" t="s">
        <v>282</v>
      </c>
      <c r="G73" s="571" t="s">
        <v>282</v>
      </c>
      <c r="H73" s="571" t="s">
        <v>282</v>
      </c>
      <c r="I73" s="571" t="s">
        <v>282</v>
      </c>
      <c r="J73" s="571" t="s">
        <v>282</v>
      </c>
      <c r="K73" s="571" t="s">
        <v>282</v>
      </c>
      <c r="L73" s="571" t="s">
        <v>282</v>
      </c>
      <c r="M73" s="571" t="s">
        <v>282</v>
      </c>
      <c r="N73" s="571" t="s">
        <v>282</v>
      </c>
      <c r="O73" s="571" t="s">
        <v>282</v>
      </c>
      <c r="P73" s="571" t="s">
        <v>282</v>
      </c>
      <c r="Q73" s="571" t="s">
        <v>282</v>
      </c>
      <c r="R73" s="571" t="s">
        <v>282</v>
      </c>
      <c r="S73" s="571" t="s">
        <v>282</v>
      </c>
      <c r="T73" s="571" t="s">
        <v>282</v>
      </c>
      <c r="U73" s="571" t="s">
        <v>282</v>
      </c>
      <c r="V73" s="571" t="s">
        <v>282</v>
      </c>
      <c r="W73" s="571" t="s">
        <v>282</v>
      </c>
      <c r="X73" s="571" t="s">
        <v>282</v>
      </c>
      <c r="Y73" s="571" t="s">
        <v>282</v>
      </c>
      <c r="Z73" s="571" t="s">
        <v>282</v>
      </c>
      <c r="AA73" s="571" t="s">
        <v>282</v>
      </c>
      <c r="AB73" s="571" t="s">
        <v>282</v>
      </c>
      <c r="AC73" s="571" t="s">
        <v>282</v>
      </c>
      <c r="AD73" s="452">
        <v>350.08063240947001</v>
      </c>
      <c r="AE73" s="420">
        <v>348.72011058679425</v>
      </c>
      <c r="AF73" s="420">
        <v>345.91197740422263</v>
      </c>
      <c r="AG73" s="452">
        <v>337.20055297811007</v>
      </c>
      <c r="AH73" s="420">
        <v>338.37828662536396</v>
      </c>
    </row>
    <row r="74" spans="1:34" x14ac:dyDescent="0.2">
      <c r="A74" s="514" t="s">
        <v>168</v>
      </c>
      <c r="B74" s="571" t="s">
        <v>282</v>
      </c>
      <c r="C74" s="571" t="s">
        <v>282</v>
      </c>
      <c r="D74" s="571" t="s">
        <v>282</v>
      </c>
      <c r="E74" s="571" t="s">
        <v>282</v>
      </c>
      <c r="F74" s="571" t="s">
        <v>282</v>
      </c>
      <c r="G74" s="571" t="s">
        <v>282</v>
      </c>
      <c r="H74" s="571" t="s">
        <v>282</v>
      </c>
      <c r="I74" s="571" t="s">
        <v>282</v>
      </c>
      <c r="J74" s="571" t="s">
        <v>282</v>
      </c>
      <c r="K74" s="571" t="s">
        <v>282</v>
      </c>
      <c r="L74" s="571" t="s">
        <v>282</v>
      </c>
      <c r="M74" s="571" t="s">
        <v>282</v>
      </c>
      <c r="N74" s="571" t="s">
        <v>282</v>
      </c>
      <c r="O74" s="571" t="s">
        <v>282</v>
      </c>
      <c r="P74" s="571" t="s">
        <v>282</v>
      </c>
      <c r="Q74" s="571" t="s">
        <v>282</v>
      </c>
      <c r="R74" s="571" t="s">
        <v>282</v>
      </c>
      <c r="S74" s="571" t="s">
        <v>282</v>
      </c>
      <c r="T74" s="571" t="s">
        <v>282</v>
      </c>
      <c r="U74" s="571" t="s">
        <v>282</v>
      </c>
      <c r="V74" s="571" t="s">
        <v>282</v>
      </c>
      <c r="W74" s="571" t="s">
        <v>282</v>
      </c>
      <c r="X74" s="571" t="s">
        <v>282</v>
      </c>
      <c r="Y74" s="571" t="s">
        <v>282</v>
      </c>
      <c r="Z74" s="571" t="s">
        <v>282</v>
      </c>
      <c r="AA74" s="571" t="s">
        <v>282</v>
      </c>
      <c r="AB74" s="571" t="s">
        <v>282</v>
      </c>
      <c r="AC74" s="571" t="s">
        <v>282</v>
      </c>
      <c r="AD74" s="354">
        <v>244.69454587275499</v>
      </c>
      <c r="AE74" s="419">
        <v>232.93919948235575</v>
      </c>
      <c r="AF74" s="419">
        <v>250.34111308119435</v>
      </c>
      <c r="AG74" s="419">
        <v>245.15383671419687</v>
      </c>
      <c r="AH74" s="419">
        <v>230.91594888751175</v>
      </c>
    </row>
    <row r="75" spans="1:34" x14ac:dyDescent="0.2">
      <c r="A75" s="514" t="s">
        <v>169</v>
      </c>
      <c r="B75" s="571" t="s">
        <v>282</v>
      </c>
      <c r="C75" s="571" t="s">
        <v>282</v>
      </c>
      <c r="D75" s="571" t="s">
        <v>282</v>
      </c>
      <c r="E75" s="571" t="s">
        <v>282</v>
      </c>
      <c r="F75" s="571" t="s">
        <v>282</v>
      </c>
      <c r="G75" s="571" t="s">
        <v>282</v>
      </c>
      <c r="H75" s="571" t="s">
        <v>282</v>
      </c>
      <c r="I75" s="571" t="s">
        <v>282</v>
      </c>
      <c r="J75" s="571" t="s">
        <v>282</v>
      </c>
      <c r="K75" s="571" t="s">
        <v>282</v>
      </c>
      <c r="L75" s="571" t="s">
        <v>282</v>
      </c>
      <c r="M75" s="571" t="s">
        <v>282</v>
      </c>
      <c r="N75" s="571" t="s">
        <v>282</v>
      </c>
      <c r="O75" s="571" t="s">
        <v>282</v>
      </c>
      <c r="P75" s="571" t="s">
        <v>282</v>
      </c>
      <c r="Q75" s="571" t="s">
        <v>282</v>
      </c>
      <c r="R75" s="571" t="s">
        <v>282</v>
      </c>
      <c r="S75" s="571" t="s">
        <v>282</v>
      </c>
      <c r="T75" s="571" t="s">
        <v>282</v>
      </c>
      <c r="U75" s="571" t="s">
        <v>282</v>
      </c>
      <c r="V75" s="571" t="s">
        <v>282</v>
      </c>
      <c r="W75" s="571" t="s">
        <v>282</v>
      </c>
      <c r="X75" s="571" t="s">
        <v>282</v>
      </c>
      <c r="Y75" s="571" t="s">
        <v>282</v>
      </c>
      <c r="Z75" s="571" t="s">
        <v>282</v>
      </c>
      <c r="AA75" s="571" t="s">
        <v>282</v>
      </c>
      <c r="AB75" s="571" t="s">
        <v>282</v>
      </c>
      <c r="AC75" s="571" t="s">
        <v>282</v>
      </c>
      <c r="AD75" s="354">
        <v>105.38608653671454</v>
      </c>
      <c r="AE75" s="419">
        <v>115.78091110443815</v>
      </c>
      <c r="AF75" s="419">
        <v>95.570864323029014</v>
      </c>
      <c r="AG75" s="419">
        <v>92.046716263912984</v>
      </c>
      <c r="AH75" s="419">
        <v>107.46233773785268</v>
      </c>
    </row>
    <row r="76" spans="1:34" x14ac:dyDescent="0.2">
      <c r="A76" s="514" t="s">
        <v>170</v>
      </c>
      <c r="B76" s="571" t="s">
        <v>282</v>
      </c>
      <c r="C76" s="571" t="s">
        <v>282</v>
      </c>
      <c r="D76" s="571" t="s">
        <v>282</v>
      </c>
      <c r="E76" s="571" t="s">
        <v>282</v>
      </c>
      <c r="F76" s="571" t="s">
        <v>282</v>
      </c>
      <c r="G76" s="571" t="s">
        <v>282</v>
      </c>
      <c r="H76" s="571" t="s">
        <v>282</v>
      </c>
      <c r="I76" s="571" t="s">
        <v>282</v>
      </c>
      <c r="J76" s="571" t="s">
        <v>282</v>
      </c>
      <c r="K76" s="571" t="s">
        <v>282</v>
      </c>
      <c r="L76" s="571" t="s">
        <v>282</v>
      </c>
      <c r="M76" s="571" t="s">
        <v>282</v>
      </c>
      <c r="N76" s="571" t="s">
        <v>282</v>
      </c>
      <c r="O76" s="571" t="s">
        <v>282</v>
      </c>
      <c r="P76" s="571" t="s">
        <v>282</v>
      </c>
      <c r="Q76" s="571" t="s">
        <v>282</v>
      </c>
      <c r="R76" s="571" t="s">
        <v>282</v>
      </c>
      <c r="S76" s="571" t="s">
        <v>282</v>
      </c>
      <c r="T76" s="571" t="s">
        <v>282</v>
      </c>
      <c r="U76" s="571" t="s">
        <v>282</v>
      </c>
      <c r="V76" s="571" t="s">
        <v>282</v>
      </c>
      <c r="W76" s="571" t="s">
        <v>282</v>
      </c>
      <c r="X76" s="571" t="s">
        <v>282</v>
      </c>
      <c r="Y76" s="571" t="s">
        <v>282</v>
      </c>
      <c r="Z76" s="571" t="s">
        <v>282</v>
      </c>
      <c r="AA76" s="571" t="s">
        <v>282</v>
      </c>
      <c r="AB76" s="571" t="s">
        <v>282</v>
      </c>
      <c r="AC76" s="571" t="s">
        <v>282</v>
      </c>
      <c r="AD76" s="354">
        <v>148.87033392085922</v>
      </c>
      <c r="AE76" s="419">
        <v>150.70266269440879</v>
      </c>
      <c r="AF76" s="419">
        <v>154.10247366238542</v>
      </c>
      <c r="AG76" s="419">
        <v>163.5114343002443</v>
      </c>
      <c r="AH76" s="419">
        <v>161.13395660678378</v>
      </c>
    </row>
    <row r="77" spans="1:34" x14ac:dyDescent="0.2">
      <c r="A77" s="543" t="s">
        <v>171</v>
      </c>
      <c r="B77" s="571"/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452"/>
      <c r="AE77" s="419"/>
      <c r="AF77" s="419" t="s">
        <v>339</v>
      </c>
      <c r="AG77" s="419"/>
      <c r="AH77" s="419" t="s">
        <v>339</v>
      </c>
    </row>
    <row r="78" spans="1:34" s="7" customFormat="1" x14ac:dyDescent="0.2">
      <c r="A78" s="514" t="s">
        <v>172</v>
      </c>
      <c r="B78" s="571" t="s">
        <v>282</v>
      </c>
      <c r="C78" s="571" t="s">
        <v>282</v>
      </c>
      <c r="D78" s="571" t="s">
        <v>282</v>
      </c>
      <c r="E78" s="571" t="s">
        <v>282</v>
      </c>
      <c r="F78" s="571" t="s">
        <v>282</v>
      </c>
      <c r="G78" s="571" t="s">
        <v>282</v>
      </c>
      <c r="H78" s="571" t="s">
        <v>282</v>
      </c>
      <c r="I78" s="571" t="s">
        <v>282</v>
      </c>
      <c r="J78" s="571" t="s">
        <v>282</v>
      </c>
      <c r="K78" s="571" t="s">
        <v>282</v>
      </c>
      <c r="L78" s="571" t="s">
        <v>282</v>
      </c>
      <c r="M78" s="571" t="s">
        <v>282</v>
      </c>
      <c r="N78" s="571" t="s">
        <v>282</v>
      </c>
      <c r="O78" s="571" t="s">
        <v>282</v>
      </c>
      <c r="P78" s="571" t="s">
        <v>282</v>
      </c>
      <c r="Q78" s="571" t="s">
        <v>282</v>
      </c>
      <c r="R78" s="571" t="s">
        <v>282</v>
      </c>
      <c r="S78" s="571" t="s">
        <v>282</v>
      </c>
      <c r="T78" s="571" t="s">
        <v>282</v>
      </c>
      <c r="U78" s="571" t="s">
        <v>282</v>
      </c>
      <c r="V78" s="571" t="s">
        <v>282</v>
      </c>
      <c r="W78" s="571" t="s">
        <v>282</v>
      </c>
      <c r="X78" s="571" t="s">
        <v>282</v>
      </c>
      <c r="Y78" s="571" t="s">
        <v>282</v>
      </c>
      <c r="Z78" s="571" t="s">
        <v>282</v>
      </c>
      <c r="AA78" s="571" t="s">
        <v>282</v>
      </c>
      <c r="AB78" s="571" t="s">
        <v>282</v>
      </c>
      <c r="AC78" s="571" t="s">
        <v>282</v>
      </c>
      <c r="AD78" s="353">
        <v>30.1</v>
      </c>
      <c r="AE78" s="362">
        <v>33.200000000000003</v>
      </c>
      <c r="AF78" s="362">
        <v>27.6</v>
      </c>
      <c r="AG78" s="373">
        <v>27.3</v>
      </c>
      <c r="AH78" s="373">
        <v>31.8</v>
      </c>
    </row>
    <row r="79" spans="1:34" s="7" customFormat="1" x14ac:dyDescent="0.2">
      <c r="A79" s="514" t="s">
        <v>173</v>
      </c>
      <c r="B79" s="571" t="s">
        <v>282</v>
      </c>
      <c r="C79" s="571" t="s">
        <v>282</v>
      </c>
      <c r="D79" s="571" t="s">
        <v>282</v>
      </c>
      <c r="E79" s="571" t="s">
        <v>282</v>
      </c>
      <c r="F79" s="571" t="s">
        <v>282</v>
      </c>
      <c r="G79" s="571" t="s">
        <v>282</v>
      </c>
      <c r="H79" s="571" t="s">
        <v>282</v>
      </c>
      <c r="I79" s="571" t="s">
        <v>282</v>
      </c>
      <c r="J79" s="571" t="s">
        <v>282</v>
      </c>
      <c r="K79" s="571" t="s">
        <v>282</v>
      </c>
      <c r="L79" s="571" t="s">
        <v>282</v>
      </c>
      <c r="M79" s="571" t="s">
        <v>282</v>
      </c>
      <c r="N79" s="571" t="s">
        <v>282</v>
      </c>
      <c r="O79" s="571" t="s">
        <v>282</v>
      </c>
      <c r="P79" s="571" t="s">
        <v>282</v>
      </c>
      <c r="Q79" s="571" t="s">
        <v>282</v>
      </c>
      <c r="R79" s="571" t="s">
        <v>282</v>
      </c>
      <c r="S79" s="571" t="s">
        <v>282</v>
      </c>
      <c r="T79" s="571" t="s">
        <v>282</v>
      </c>
      <c r="U79" s="571" t="s">
        <v>282</v>
      </c>
      <c r="V79" s="571" t="s">
        <v>282</v>
      </c>
      <c r="W79" s="571" t="s">
        <v>282</v>
      </c>
      <c r="X79" s="571" t="s">
        <v>282</v>
      </c>
      <c r="Y79" s="571" t="s">
        <v>282</v>
      </c>
      <c r="Z79" s="571" t="s">
        <v>282</v>
      </c>
      <c r="AA79" s="571" t="s">
        <v>282</v>
      </c>
      <c r="AB79" s="571" t="s">
        <v>282</v>
      </c>
      <c r="AC79" s="571" t="s">
        <v>282</v>
      </c>
      <c r="AD79" s="353">
        <v>49</v>
      </c>
      <c r="AE79" s="362">
        <v>46.6</v>
      </c>
      <c r="AF79" s="362">
        <v>50.1</v>
      </c>
      <c r="AG79" s="373">
        <v>49</v>
      </c>
      <c r="AH79" s="373">
        <v>46.2</v>
      </c>
    </row>
    <row r="80" spans="1:34" s="7" customFormat="1" x14ac:dyDescent="0.2">
      <c r="A80" s="514" t="s">
        <v>174</v>
      </c>
      <c r="B80" s="571" t="s">
        <v>282</v>
      </c>
      <c r="C80" s="571" t="s">
        <v>282</v>
      </c>
      <c r="D80" s="571" t="s">
        <v>282</v>
      </c>
      <c r="E80" s="571" t="s">
        <v>282</v>
      </c>
      <c r="F80" s="571" t="s">
        <v>282</v>
      </c>
      <c r="G80" s="571" t="s">
        <v>282</v>
      </c>
      <c r="H80" s="571" t="s">
        <v>282</v>
      </c>
      <c r="I80" s="571" t="s">
        <v>282</v>
      </c>
      <c r="J80" s="571" t="s">
        <v>282</v>
      </c>
      <c r="K80" s="571" t="s">
        <v>282</v>
      </c>
      <c r="L80" s="571" t="s">
        <v>282</v>
      </c>
      <c r="M80" s="571" t="s">
        <v>282</v>
      </c>
      <c r="N80" s="571" t="s">
        <v>282</v>
      </c>
      <c r="O80" s="571" t="s">
        <v>282</v>
      </c>
      <c r="P80" s="571" t="s">
        <v>282</v>
      </c>
      <c r="Q80" s="571" t="s">
        <v>282</v>
      </c>
      <c r="R80" s="571" t="s">
        <v>282</v>
      </c>
      <c r="S80" s="571" t="s">
        <v>282</v>
      </c>
      <c r="T80" s="571" t="s">
        <v>282</v>
      </c>
      <c r="U80" s="571" t="s">
        <v>282</v>
      </c>
      <c r="V80" s="571" t="s">
        <v>282</v>
      </c>
      <c r="W80" s="571" t="s">
        <v>282</v>
      </c>
      <c r="X80" s="571" t="s">
        <v>282</v>
      </c>
      <c r="Y80" s="571" t="s">
        <v>282</v>
      </c>
      <c r="Z80" s="571" t="s">
        <v>282</v>
      </c>
      <c r="AA80" s="571" t="s">
        <v>282</v>
      </c>
      <c r="AB80" s="571" t="s">
        <v>282</v>
      </c>
      <c r="AC80" s="571" t="s">
        <v>282</v>
      </c>
      <c r="AD80" s="353">
        <v>70.2</v>
      </c>
      <c r="AE80" s="362">
        <v>69.8</v>
      </c>
      <c r="AF80" s="362">
        <v>69.2</v>
      </c>
      <c r="AG80" s="373">
        <v>67.3</v>
      </c>
      <c r="AH80" s="373">
        <v>67.7</v>
      </c>
    </row>
    <row r="81" spans="1:34" x14ac:dyDescent="0.2">
      <c r="A81" s="514"/>
      <c r="B81" s="571"/>
      <c r="C81" s="571"/>
      <c r="D81" s="571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571"/>
      <c r="P81" s="571"/>
      <c r="Q81" s="571"/>
      <c r="R81" s="571"/>
      <c r="S81" s="571"/>
      <c r="T81" s="571"/>
      <c r="U81" s="571"/>
      <c r="V81" s="571"/>
      <c r="W81" s="571"/>
      <c r="X81" s="571"/>
      <c r="Y81" s="571"/>
      <c r="Z81" s="571"/>
      <c r="AA81" s="571"/>
      <c r="AB81" s="571"/>
      <c r="AC81" s="571"/>
      <c r="AD81" s="354"/>
      <c r="AE81" s="419"/>
      <c r="AF81" s="419"/>
      <c r="AG81" s="419"/>
      <c r="AH81" s="419"/>
    </row>
    <row r="82" spans="1:34" x14ac:dyDescent="0.2">
      <c r="A82" s="543" t="s">
        <v>293</v>
      </c>
      <c r="B82" s="571"/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  <c r="N82" s="571"/>
      <c r="O82" s="571"/>
      <c r="P82" s="571"/>
      <c r="Q82" s="571"/>
      <c r="R82" s="571"/>
      <c r="S82" s="571"/>
      <c r="T82" s="571"/>
      <c r="U82" s="571"/>
      <c r="V82" s="571"/>
      <c r="W82" s="571"/>
      <c r="X82" s="571"/>
      <c r="Y82" s="571"/>
      <c r="Z82" s="571"/>
      <c r="AA82" s="571"/>
      <c r="AB82" s="571"/>
      <c r="AC82" s="571"/>
      <c r="AD82" s="452"/>
      <c r="AE82" s="420"/>
      <c r="AF82" s="420" t="s">
        <v>339</v>
      </c>
      <c r="AG82" s="361"/>
      <c r="AH82" s="420" t="s">
        <v>339</v>
      </c>
    </row>
    <row r="83" spans="1:34" x14ac:dyDescent="0.2">
      <c r="A83" s="543" t="s">
        <v>166</v>
      </c>
      <c r="B83" s="571" t="s">
        <v>282</v>
      </c>
      <c r="C83" s="571" t="s">
        <v>282</v>
      </c>
      <c r="D83" s="571" t="s">
        <v>282</v>
      </c>
      <c r="E83" s="571" t="s">
        <v>282</v>
      </c>
      <c r="F83" s="571" t="s">
        <v>282</v>
      </c>
      <c r="G83" s="571" t="s">
        <v>282</v>
      </c>
      <c r="H83" s="571" t="s">
        <v>282</v>
      </c>
      <c r="I83" s="571" t="s">
        <v>282</v>
      </c>
      <c r="J83" s="571" t="s">
        <v>282</v>
      </c>
      <c r="K83" s="571" t="s">
        <v>282</v>
      </c>
      <c r="L83" s="571" t="s">
        <v>282</v>
      </c>
      <c r="M83" s="571" t="s">
        <v>282</v>
      </c>
      <c r="N83" s="571" t="s">
        <v>282</v>
      </c>
      <c r="O83" s="571" t="s">
        <v>282</v>
      </c>
      <c r="P83" s="571" t="s">
        <v>282</v>
      </c>
      <c r="Q83" s="571" t="s">
        <v>282</v>
      </c>
      <c r="R83" s="571" t="s">
        <v>282</v>
      </c>
      <c r="S83" s="571" t="s">
        <v>282</v>
      </c>
      <c r="T83" s="571" t="s">
        <v>282</v>
      </c>
      <c r="U83" s="571" t="s">
        <v>282</v>
      </c>
      <c r="V83" s="571" t="s">
        <v>282</v>
      </c>
      <c r="W83" s="571" t="s">
        <v>282</v>
      </c>
      <c r="X83" s="571" t="s">
        <v>282</v>
      </c>
      <c r="Y83" s="571" t="s">
        <v>282</v>
      </c>
      <c r="Z83" s="571" t="s">
        <v>282</v>
      </c>
      <c r="AA83" s="571" t="s">
        <v>282</v>
      </c>
      <c r="AB83" s="571" t="s">
        <v>282</v>
      </c>
      <c r="AC83" s="571" t="s">
        <v>282</v>
      </c>
      <c r="AD83" s="452">
        <v>782.53397045631402</v>
      </c>
      <c r="AE83" s="420">
        <v>783.92140522843567</v>
      </c>
      <c r="AF83" s="420">
        <v>785.49814602422441</v>
      </c>
      <c r="AG83" s="452">
        <v>787.23219092083536</v>
      </c>
      <c r="AH83" s="420">
        <v>788.42496648787937</v>
      </c>
    </row>
    <row r="84" spans="1:34" x14ac:dyDescent="0.2">
      <c r="A84" s="543" t="s">
        <v>167</v>
      </c>
      <c r="B84" s="571" t="s">
        <v>282</v>
      </c>
      <c r="C84" s="571" t="s">
        <v>282</v>
      </c>
      <c r="D84" s="571" t="s">
        <v>282</v>
      </c>
      <c r="E84" s="571" t="s">
        <v>282</v>
      </c>
      <c r="F84" s="571" t="s">
        <v>282</v>
      </c>
      <c r="G84" s="571" t="s">
        <v>282</v>
      </c>
      <c r="H84" s="571" t="s">
        <v>282</v>
      </c>
      <c r="I84" s="571" t="s">
        <v>282</v>
      </c>
      <c r="J84" s="571" t="s">
        <v>282</v>
      </c>
      <c r="K84" s="571" t="s">
        <v>282</v>
      </c>
      <c r="L84" s="571" t="s">
        <v>282</v>
      </c>
      <c r="M84" s="571" t="s">
        <v>282</v>
      </c>
      <c r="N84" s="571" t="s">
        <v>282</v>
      </c>
      <c r="O84" s="571" t="s">
        <v>282</v>
      </c>
      <c r="P84" s="571" t="s">
        <v>282</v>
      </c>
      <c r="Q84" s="571" t="s">
        <v>282</v>
      </c>
      <c r="R84" s="571" t="s">
        <v>282</v>
      </c>
      <c r="S84" s="571" t="s">
        <v>282</v>
      </c>
      <c r="T84" s="571" t="s">
        <v>282</v>
      </c>
      <c r="U84" s="571" t="s">
        <v>282</v>
      </c>
      <c r="V84" s="571" t="s">
        <v>282</v>
      </c>
      <c r="W84" s="571" t="s">
        <v>282</v>
      </c>
      <c r="X84" s="571" t="s">
        <v>282</v>
      </c>
      <c r="Y84" s="571" t="s">
        <v>282</v>
      </c>
      <c r="Z84" s="571" t="s">
        <v>282</v>
      </c>
      <c r="AA84" s="571" t="s">
        <v>282</v>
      </c>
      <c r="AB84" s="571" t="s">
        <v>282</v>
      </c>
      <c r="AC84" s="571" t="s">
        <v>282</v>
      </c>
      <c r="AD84" s="452">
        <v>529.87886027378318</v>
      </c>
      <c r="AE84" s="420">
        <v>522.49565662024543</v>
      </c>
      <c r="AF84" s="420">
        <v>519.5114686177875</v>
      </c>
      <c r="AG84" s="452">
        <v>496.70279921870366</v>
      </c>
      <c r="AH84" s="420">
        <v>520.11128395273386</v>
      </c>
    </row>
    <row r="85" spans="1:34" x14ac:dyDescent="0.2">
      <c r="A85" s="514" t="s">
        <v>168</v>
      </c>
      <c r="B85" s="571" t="s">
        <v>282</v>
      </c>
      <c r="C85" s="571" t="s">
        <v>282</v>
      </c>
      <c r="D85" s="571" t="s">
        <v>282</v>
      </c>
      <c r="E85" s="571" t="s">
        <v>282</v>
      </c>
      <c r="F85" s="571" t="s">
        <v>282</v>
      </c>
      <c r="G85" s="571" t="s">
        <v>282</v>
      </c>
      <c r="H85" s="571" t="s">
        <v>282</v>
      </c>
      <c r="I85" s="571" t="s">
        <v>282</v>
      </c>
      <c r="J85" s="571" t="s">
        <v>282</v>
      </c>
      <c r="K85" s="571" t="s">
        <v>282</v>
      </c>
      <c r="L85" s="571" t="s">
        <v>282</v>
      </c>
      <c r="M85" s="571" t="s">
        <v>282</v>
      </c>
      <c r="N85" s="571" t="s">
        <v>282</v>
      </c>
      <c r="O85" s="571" t="s">
        <v>282</v>
      </c>
      <c r="P85" s="571" t="s">
        <v>282</v>
      </c>
      <c r="Q85" s="571" t="s">
        <v>282</v>
      </c>
      <c r="R85" s="571" t="s">
        <v>282</v>
      </c>
      <c r="S85" s="571" t="s">
        <v>282</v>
      </c>
      <c r="T85" s="571" t="s">
        <v>282</v>
      </c>
      <c r="U85" s="571" t="s">
        <v>282</v>
      </c>
      <c r="V85" s="571" t="s">
        <v>282</v>
      </c>
      <c r="W85" s="571" t="s">
        <v>282</v>
      </c>
      <c r="X85" s="571" t="s">
        <v>282</v>
      </c>
      <c r="Y85" s="571" t="s">
        <v>282</v>
      </c>
      <c r="Z85" s="571" t="s">
        <v>282</v>
      </c>
      <c r="AA85" s="571" t="s">
        <v>282</v>
      </c>
      <c r="AB85" s="571" t="s">
        <v>282</v>
      </c>
      <c r="AC85" s="571" t="s">
        <v>282</v>
      </c>
      <c r="AD85" s="354">
        <v>354.2300898586484</v>
      </c>
      <c r="AE85" s="419">
        <v>349.02120474945121</v>
      </c>
      <c r="AF85" s="419">
        <v>340.90953464149175</v>
      </c>
      <c r="AG85" s="419">
        <v>344.46384098722081</v>
      </c>
      <c r="AH85" s="419">
        <v>347.39951907897131</v>
      </c>
    </row>
    <row r="86" spans="1:34" x14ac:dyDescent="0.2">
      <c r="A86" s="514" t="s">
        <v>169</v>
      </c>
      <c r="B86" s="571" t="s">
        <v>282</v>
      </c>
      <c r="C86" s="571" t="s">
        <v>282</v>
      </c>
      <c r="D86" s="571" t="s">
        <v>282</v>
      </c>
      <c r="E86" s="571" t="s">
        <v>282</v>
      </c>
      <c r="F86" s="571" t="s">
        <v>282</v>
      </c>
      <c r="G86" s="571" t="s">
        <v>282</v>
      </c>
      <c r="H86" s="571" t="s">
        <v>282</v>
      </c>
      <c r="I86" s="571" t="s">
        <v>282</v>
      </c>
      <c r="J86" s="571" t="s">
        <v>282</v>
      </c>
      <c r="K86" s="571" t="s">
        <v>282</v>
      </c>
      <c r="L86" s="571" t="s">
        <v>282</v>
      </c>
      <c r="M86" s="571" t="s">
        <v>282</v>
      </c>
      <c r="N86" s="571" t="s">
        <v>282</v>
      </c>
      <c r="O86" s="571" t="s">
        <v>282</v>
      </c>
      <c r="P86" s="571" t="s">
        <v>282</v>
      </c>
      <c r="Q86" s="571" t="s">
        <v>282</v>
      </c>
      <c r="R86" s="571" t="s">
        <v>282</v>
      </c>
      <c r="S86" s="571" t="s">
        <v>282</v>
      </c>
      <c r="T86" s="571" t="s">
        <v>282</v>
      </c>
      <c r="U86" s="571" t="s">
        <v>282</v>
      </c>
      <c r="V86" s="571" t="s">
        <v>282</v>
      </c>
      <c r="W86" s="571" t="s">
        <v>282</v>
      </c>
      <c r="X86" s="571" t="s">
        <v>282</v>
      </c>
      <c r="Y86" s="571" t="s">
        <v>282</v>
      </c>
      <c r="Z86" s="571" t="s">
        <v>282</v>
      </c>
      <c r="AA86" s="571" t="s">
        <v>282</v>
      </c>
      <c r="AB86" s="571" t="s">
        <v>282</v>
      </c>
      <c r="AC86" s="571" t="s">
        <v>282</v>
      </c>
      <c r="AD86" s="354">
        <v>175.64877041513478</v>
      </c>
      <c r="AE86" s="419">
        <v>173.47445187079416</v>
      </c>
      <c r="AF86" s="419">
        <v>178.6019339762953</v>
      </c>
      <c r="AG86" s="419">
        <v>152.23895823148288</v>
      </c>
      <c r="AH86" s="419">
        <v>172.71176487376215</v>
      </c>
    </row>
    <row r="87" spans="1:34" x14ac:dyDescent="0.2">
      <c r="A87" s="514" t="s">
        <v>170</v>
      </c>
      <c r="B87" s="571" t="s">
        <v>282</v>
      </c>
      <c r="C87" s="571" t="s">
        <v>282</v>
      </c>
      <c r="D87" s="571" t="s">
        <v>282</v>
      </c>
      <c r="E87" s="571" t="s">
        <v>282</v>
      </c>
      <c r="F87" s="571" t="s">
        <v>282</v>
      </c>
      <c r="G87" s="571" t="s">
        <v>282</v>
      </c>
      <c r="H87" s="571" t="s">
        <v>282</v>
      </c>
      <c r="I87" s="571" t="s">
        <v>282</v>
      </c>
      <c r="J87" s="571" t="s">
        <v>282</v>
      </c>
      <c r="K87" s="571" t="s">
        <v>282</v>
      </c>
      <c r="L87" s="571" t="s">
        <v>282</v>
      </c>
      <c r="M87" s="571" t="s">
        <v>282</v>
      </c>
      <c r="N87" s="571" t="s">
        <v>282</v>
      </c>
      <c r="O87" s="571" t="s">
        <v>282</v>
      </c>
      <c r="P87" s="571" t="s">
        <v>282</v>
      </c>
      <c r="Q87" s="571" t="s">
        <v>282</v>
      </c>
      <c r="R87" s="571" t="s">
        <v>282</v>
      </c>
      <c r="S87" s="571" t="s">
        <v>282</v>
      </c>
      <c r="T87" s="571" t="s">
        <v>282</v>
      </c>
      <c r="U87" s="571" t="s">
        <v>282</v>
      </c>
      <c r="V87" s="571" t="s">
        <v>282</v>
      </c>
      <c r="W87" s="571" t="s">
        <v>282</v>
      </c>
      <c r="X87" s="571" t="s">
        <v>282</v>
      </c>
      <c r="Y87" s="571" t="s">
        <v>282</v>
      </c>
      <c r="Z87" s="571" t="s">
        <v>282</v>
      </c>
      <c r="AA87" s="571" t="s">
        <v>282</v>
      </c>
      <c r="AB87" s="571" t="s">
        <v>282</v>
      </c>
      <c r="AC87" s="571" t="s">
        <v>282</v>
      </c>
      <c r="AD87" s="354">
        <v>252.65511018252971</v>
      </c>
      <c r="AE87" s="419">
        <v>261.42574860819019</v>
      </c>
      <c r="AF87" s="419">
        <v>265.98667740643765</v>
      </c>
      <c r="AG87" s="419">
        <v>290.52939170213142</v>
      </c>
      <c r="AH87" s="419">
        <v>268.31368253514557</v>
      </c>
    </row>
    <row r="88" spans="1:34" x14ac:dyDescent="0.2">
      <c r="A88" s="543" t="s">
        <v>171</v>
      </c>
      <c r="B88" s="571"/>
      <c r="C88" s="571"/>
      <c r="D88" s="571"/>
      <c r="E88" s="571"/>
      <c r="F88" s="571"/>
      <c r="G88" s="571"/>
      <c r="H88" s="571"/>
      <c r="I88" s="571"/>
      <c r="J88" s="571"/>
      <c r="K88" s="571"/>
      <c r="L88" s="571"/>
      <c r="M88" s="571"/>
      <c r="N88" s="571"/>
      <c r="O88" s="571"/>
      <c r="P88" s="571"/>
      <c r="Q88" s="571"/>
      <c r="R88" s="571"/>
      <c r="S88" s="571"/>
      <c r="T88" s="571"/>
      <c r="U88" s="571"/>
      <c r="V88" s="571"/>
      <c r="W88" s="571"/>
      <c r="X88" s="571"/>
      <c r="Y88" s="571"/>
      <c r="Z88" s="571"/>
      <c r="AA88" s="571"/>
      <c r="AB88" s="571"/>
      <c r="AC88" s="571"/>
      <c r="AD88" s="354"/>
      <c r="AE88" s="419"/>
      <c r="AF88" s="419" t="s">
        <v>339</v>
      </c>
      <c r="AG88" s="419"/>
      <c r="AH88" s="419" t="s">
        <v>339</v>
      </c>
    </row>
    <row r="89" spans="1:34" s="7" customFormat="1" x14ac:dyDescent="0.2">
      <c r="A89" s="514" t="s">
        <v>172</v>
      </c>
      <c r="B89" s="571" t="s">
        <v>282</v>
      </c>
      <c r="C89" s="571" t="s">
        <v>282</v>
      </c>
      <c r="D89" s="571" t="s">
        <v>282</v>
      </c>
      <c r="E89" s="571" t="s">
        <v>282</v>
      </c>
      <c r="F89" s="571" t="s">
        <v>282</v>
      </c>
      <c r="G89" s="571" t="s">
        <v>282</v>
      </c>
      <c r="H89" s="571" t="s">
        <v>282</v>
      </c>
      <c r="I89" s="571" t="s">
        <v>282</v>
      </c>
      <c r="J89" s="571" t="s">
        <v>282</v>
      </c>
      <c r="K89" s="571" t="s">
        <v>282</v>
      </c>
      <c r="L89" s="571" t="s">
        <v>282</v>
      </c>
      <c r="M89" s="571" t="s">
        <v>282</v>
      </c>
      <c r="N89" s="571" t="s">
        <v>282</v>
      </c>
      <c r="O89" s="571" t="s">
        <v>282</v>
      </c>
      <c r="P89" s="571" t="s">
        <v>282</v>
      </c>
      <c r="Q89" s="571" t="s">
        <v>282</v>
      </c>
      <c r="R89" s="571" t="s">
        <v>282</v>
      </c>
      <c r="S89" s="571" t="s">
        <v>282</v>
      </c>
      <c r="T89" s="571" t="s">
        <v>282</v>
      </c>
      <c r="U89" s="571" t="s">
        <v>282</v>
      </c>
      <c r="V89" s="571" t="s">
        <v>282</v>
      </c>
      <c r="W89" s="571" t="s">
        <v>282</v>
      </c>
      <c r="X89" s="571" t="s">
        <v>282</v>
      </c>
      <c r="Y89" s="571" t="s">
        <v>282</v>
      </c>
      <c r="Z89" s="571" t="s">
        <v>282</v>
      </c>
      <c r="AA89" s="571" t="s">
        <v>282</v>
      </c>
      <c r="AB89" s="571" t="s">
        <v>282</v>
      </c>
      <c r="AC89" s="571" t="s">
        <v>282</v>
      </c>
      <c r="AD89" s="373">
        <v>33.1</v>
      </c>
      <c r="AE89" s="362">
        <v>33.200000000000003</v>
      </c>
      <c r="AF89" s="362">
        <v>34.4</v>
      </c>
      <c r="AG89" s="373">
        <v>30.6</v>
      </c>
      <c r="AH89" s="373">
        <v>33.200000000000003</v>
      </c>
    </row>
    <row r="90" spans="1:34" s="7" customFormat="1" x14ac:dyDescent="0.2">
      <c r="A90" s="514" t="s">
        <v>173</v>
      </c>
      <c r="B90" s="571" t="s">
        <v>282</v>
      </c>
      <c r="C90" s="571" t="s">
        <v>282</v>
      </c>
      <c r="D90" s="571" t="s">
        <v>282</v>
      </c>
      <c r="E90" s="571" t="s">
        <v>282</v>
      </c>
      <c r="F90" s="571" t="s">
        <v>282</v>
      </c>
      <c r="G90" s="571" t="s">
        <v>282</v>
      </c>
      <c r="H90" s="571" t="s">
        <v>282</v>
      </c>
      <c r="I90" s="571" t="s">
        <v>282</v>
      </c>
      <c r="J90" s="571" t="s">
        <v>282</v>
      </c>
      <c r="K90" s="571" t="s">
        <v>282</v>
      </c>
      <c r="L90" s="571" t="s">
        <v>282</v>
      </c>
      <c r="M90" s="571" t="s">
        <v>282</v>
      </c>
      <c r="N90" s="571" t="s">
        <v>282</v>
      </c>
      <c r="O90" s="571" t="s">
        <v>282</v>
      </c>
      <c r="P90" s="571" t="s">
        <v>282</v>
      </c>
      <c r="Q90" s="571" t="s">
        <v>282</v>
      </c>
      <c r="R90" s="571" t="s">
        <v>282</v>
      </c>
      <c r="S90" s="571" t="s">
        <v>282</v>
      </c>
      <c r="T90" s="571" t="s">
        <v>282</v>
      </c>
      <c r="U90" s="571" t="s">
        <v>282</v>
      </c>
      <c r="V90" s="571" t="s">
        <v>282</v>
      </c>
      <c r="W90" s="571" t="s">
        <v>282</v>
      </c>
      <c r="X90" s="571" t="s">
        <v>282</v>
      </c>
      <c r="Y90" s="571" t="s">
        <v>282</v>
      </c>
      <c r="Z90" s="571" t="s">
        <v>282</v>
      </c>
      <c r="AA90" s="571" t="s">
        <v>282</v>
      </c>
      <c r="AB90" s="571" t="s">
        <v>282</v>
      </c>
      <c r="AC90" s="571" t="s">
        <v>282</v>
      </c>
      <c r="AD90" s="373">
        <v>45.3</v>
      </c>
      <c r="AE90" s="362">
        <v>44.5</v>
      </c>
      <c r="AF90" s="362">
        <v>43.4</v>
      </c>
      <c r="AG90" s="373">
        <v>43.8</v>
      </c>
      <c r="AH90" s="373">
        <v>44.1</v>
      </c>
    </row>
    <row r="91" spans="1:34" s="7" customFormat="1" x14ac:dyDescent="0.2">
      <c r="A91" s="514" t="s">
        <v>174</v>
      </c>
      <c r="B91" s="571" t="s">
        <v>282</v>
      </c>
      <c r="C91" s="571" t="s">
        <v>282</v>
      </c>
      <c r="D91" s="571" t="s">
        <v>282</v>
      </c>
      <c r="E91" s="571" t="s">
        <v>282</v>
      </c>
      <c r="F91" s="571" t="s">
        <v>282</v>
      </c>
      <c r="G91" s="571" t="s">
        <v>282</v>
      </c>
      <c r="H91" s="571" t="s">
        <v>282</v>
      </c>
      <c r="I91" s="571" t="s">
        <v>282</v>
      </c>
      <c r="J91" s="571" t="s">
        <v>282</v>
      </c>
      <c r="K91" s="571" t="s">
        <v>282</v>
      </c>
      <c r="L91" s="571" t="s">
        <v>282</v>
      </c>
      <c r="M91" s="571" t="s">
        <v>282</v>
      </c>
      <c r="N91" s="571" t="s">
        <v>282</v>
      </c>
      <c r="O91" s="571" t="s">
        <v>282</v>
      </c>
      <c r="P91" s="571" t="s">
        <v>282</v>
      </c>
      <c r="Q91" s="571" t="s">
        <v>282</v>
      </c>
      <c r="R91" s="571" t="s">
        <v>282</v>
      </c>
      <c r="S91" s="571" t="s">
        <v>282</v>
      </c>
      <c r="T91" s="571" t="s">
        <v>282</v>
      </c>
      <c r="U91" s="571" t="s">
        <v>282</v>
      </c>
      <c r="V91" s="571" t="s">
        <v>282</v>
      </c>
      <c r="W91" s="571" t="s">
        <v>282</v>
      </c>
      <c r="X91" s="571" t="s">
        <v>282</v>
      </c>
      <c r="Y91" s="571" t="s">
        <v>282</v>
      </c>
      <c r="Z91" s="571" t="s">
        <v>282</v>
      </c>
      <c r="AA91" s="571" t="s">
        <v>282</v>
      </c>
      <c r="AB91" s="571" t="s">
        <v>282</v>
      </c>
      <c r="AC91" s="571" t="s">
        <v>282</v>
      </c>
      <c r="AD91" s="373">
        <v>67.7</v>
      </c>
      <c r="AE91" s="362">
        <v>66.7</v>
      </c>
      <c r="AF91" s="362">
        <v>66.099999999999994</v>
      </c>
      <c r="AG91" s="373">
        <v>63.1</v>
      </c>
      <c r="AH91" s="373">
        <v>66</v>
      </c>
    </row>
    <row r="92" spans="1:34" x14ac:dyDescent="0.2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  <c r="AE92" s="419"/>
      <c r="AF92" s="419"/>
      <c r="AG92" s="419"/>
      <c r="AH92" s="419"/>
    </row>
    <row r="93" spans="1:34" x14ac:dyDescent="0.2">
      <c r="A93" s="528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  <c r="AE93" s="420"/>
      <c r="AF93" s="420" t="s">
        <v>339</v>
      </c>
      <c r="AG93" s="420"/>
      <c r="AH93" s="420" t="s">
        <v>339</v>
      </c>
    </row>
    <row r="94" spans="1:34" x14ac:dyDescent="0.2">
      <c r="A94" s="528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  <c r="AE94" s="420">
        <v>765.99348281374409</v>
      </c>
      <c r="AF94" s="420">
        <v>768.34963110890544</v>
      </c>
      <c r="AG94" s="452">
        <v>770.65007601153525</v>
      </c>
      <c r="AH94" s="420">
        <v>772.1068742177896</v>
      </c>
    </row>
    <row r="95" spans="1:34" x14ac:dyDescent="0.2">
      <c r="A95" s="528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  <c r="AE95" s="420">
        <v>503.94609418658183</v>
      </c>
      <c r="AF95" s="420">
        <v>525.00934316644043</v>
      </c>
      <c r="AG95" s="452">
        <v>510.02369520975935</v>
      </c>
      <c r="AH95" s="420">
        <v>510.01981054172381</v>
      </c>
    </row>
    <row r="96" spans="1:34" x14ac:dyDescent="0.2">
      <c r="A96" s="523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  <c r="AE96" s="419">
        <v>296.7108407909659</v>
      </c>
      <c r="AF96" s="419">
        <v>302.41826350910463</v>
      </c>
      <c r="AG96" s="419">
        <v>311.65649309914807</v>
      </c>
      <c r="AH96" s="419">
        <v>312.77751783245355</v>
      </c>
    </row>
    <row r="97" spans="1:34" x14ac:dyDescent="0.2">
      <c r="A97" s="523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  <c r="AE97" s="419">
        <v>207.23525339561613</v>
      </c>
      <c r="AF97" s="419">
        <v>222.59107965733409</v>
      </c>
      <c r="AG97" s="419">
        <v>198.36720211061152</v>
      </c>
      <c r="AH97" s="419">
        <v>197.24229270926955</v>
      </c>
    </row>
    <row r="98" spans="1:34" x14ac:dyDescent="0.2">
      <c r="A98" s="523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  <c r="AE98" s="419">
        <v>262.04738862716397</v>
      </c>
      <c r="AF98" s="419">
        <v>243.34028794246689</v>
      </c>
      <c r="AG98" s="419">
        <v>260.62638080177584</v>
      </c>
      <c r="AH98" s="419">
        <v>262.08706367606806</v>
      </c>
    </row>
    <row r="99" spans="1:34" x14ac:dyDescent="0.2">
      <c r="A99" s="528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  <c r="AE99" s="419"/>
      <c r="AF99" s="419" t="s">
        <v>339</v>
      </c>
      <c r="AG99" s="419"/>
      <c r="AH99" s="419" t="s">
        <v>339</v>
      </c>
    </row>
    <row r="100" spans="1:34" s="7" customFormat="1" x14ac:dyDescent="0.2">
      <c r="A100" s="523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  <c r="AE100" s="362">
        <v>41.1</v>
      </c>
      <c r="AF100" s="362">
        <v>42.4</v>
      </c>
      <c r="AG100" s="373">
        <v>38.9</v>
      </c>
      <c r="AH100" s="373">
        <v>38.700000000000003</v>
      </c>
    </row>
    <row r="101" spans="1:34" s="7" customFormat="1" x14ac:dyDescent="0.2">
      <c r="A101" s="523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  <c r="AE101" s="362">
        <v>38.700000000000003</v>
      </c>
      <c r="AF101" s="362">
        <v>39.4</v>
      </c>
      <c r="AG101" s="373">
        <v>40.4</v>
      </c>
      <c r="AH101" s="373">
        <v>40.5</v>
      </c>
    </row>
    <row r="102" spans="1:34" s="7" customFormat="1" x14ac:dyDescent="0.2">
      <c r="A102" s="523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  <c r="AE102" s="362">
        <v>65.8</v>
      </c>
      <c r="AF102" s="362">
        <v>68.3</v>
      </c>
      <c r="AG102" s="373">
        <v>66.2</v>
      </c>
      <c r="AH102" s="373">
        <v>66.099999999999994</v>
      </c>
    </row>
    <row r="103" spans="1:34" ht="12.75" x14ac:dyDescent="0.2">
      <c r="A103" s="523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  <c r="AE103" s="341"/>
      <c r="AF103" s="341"/>
      <c r="AG103" s="341"/>
      <c r="AH103" s="341"/>
    </row>
    <row r="104" spans="1:34" x14ac:dyDescent="0.2">
      <c r="A104" s="528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  <c r="AE104" s="341"/>
      <c r="AF104" s="341"/>
      <c r="AG104" s="341"/>
      <c r="AH104" s="341"/>
    </row>
    <row r="105" spans="1:34" x14ac:dyDescent="0.2">
      <c r="A105" s="528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  <c r="AE105" s="420">
        <v>1868.5047521890478</v>
      </c>
      <c r="AF105" s="452">
        <v>1871.8950411105909</v>
      </c>
      <c r="AG105" s="452">
        <v>1875.2509550216557</v>
      </c>
      <c r="AH105" s="420">
        <v>1876.5681191756221</v>
      </c>
    </row>
    <row r="106" spans="1:34" x14ac:dyDescent="0.2">
      <c r="A106" s="528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  <c r="AE106" s="420">
        <v>1306.5260486308971</v>
      </c>
      <c r="AF106" s="420">
        <v>1276.4859166600822</v>
      </c>
      <c r="AG106" s="452">
        <v>1295.1679947812065</v>
      </c>
      <c r="AH106" s="420">
        <v>1303.9826881481022</v>
      </c>
    </row>
    <row r="107" spans="1:34" x14ac:dyDescent="0.2">
      <c r="A107" s="523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  <c r="AE107" s="419">
        <v>798.4999546890798</v>
      </c>
      <c r="AF107" s="419">
        <v>794.9077695074476</v>
      </c>
      <c r="AG107" s="419">
        <v>824.82390353699861</v>
      </c>
      <c r="AH107" s="419">
        <v>790.01831908695374</v>
      </c>
    </row>
    <row r="108" spans="1:34" x14ac:dyDescent="0.2">
      <c r="A108" s="523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  <c r="AE108" s="419">
        <v>508.02609394181724</v>
      </c>
      <c r="AF108" s="419">
        <v>481.5781471526318</v>
      </c>
      <c r="AG108" s="419">
        <v>470.34409124420694</v>
      </c>
      <c r="AH108" s="419">
        <v>513.96436906114536</v>
      </c>
    </row>
    <row r="109" spans="1:34" x14ac:dyDescent="0.2">
      <c r="A109" s="523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  <c r="AE109" s="419">
        <v>561.97870355815155</v>
      </c>
      <c r="AF109" s="419">
        <v>595.4091244505139</v>
      </c>
      <c r="AG109" s="419">
        <v>580.08296024044682</v>
      </c>
      <c r="AH109" s="419">
        <v>572.58543102751889</v>
      </c>
    </row>
    <row r="110" spans="1:34" x14ac:dyDescent="0.2">
      <c r="A110" s="528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  <c r="AE110" s="419"/>
      <c r="AF110" s="419" t="s">
        <v>339</v>
      </c>
      <c r="AG110" s="419"/>
      <c r="AH110" s="419" t="s">
        <v>339</v>
      </c>
    </row>
    <row r="111" spans="1:34" s="7" customFormat="1" x14ac:dyDescent="0.2">
      <c r="A111" s="523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  <c r="AE111" s="362">
        <v>38.9</v>
      </c>
      <c r="AF111" s="362">
        <v>37.700000000000003</v>
      </c>
      <c r="AG111" s="373">
        <v>36.299999999999997</v>
      </c>
      <c r="AH111" s="373">
        <v>39.4</v>
      </c>
    </row>
    <row r="112" spans="1:34" s="7" customFormat="1" x14ac:dyDescent="0.2">
      <c r="A112" s="523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  <c r="AE112" s="362">
        <v>42.7</v>
      </c>
      <c r="AF112" s="362">
        <v>42.5</v>
      </c>
      <c r="AG112" s="373">
        <v>44</v>
      </c>
      <c r="AH112" s="373">
        <v>42.1</v>
      </c>
    </row>
    <row r="113" spans="1:34" s="7" customFormat="1" x14ac:dyDescent="0.2">
      <c r="A113" s="523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  <c r="AE113" s="362">
        <v>69.900000000000006</v>
      </c>
      <c r="AF113" s="362">
        <v>68.2</v>
      </c>
      <c r="AG113" s="373">
        <v>69.099999999999994</v>
      </c>
      <c r="AH113" s="373">
        <v>69.5</v>
      </c>
    </row>
    <row r="114" spans="1:34" x14ac:dyDescent="0.2">
      <c r="A114" s="523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  <c r="AE114" s="419"/>
      <c r="AF114" s="419"/>
      <c r="AG114" s="362"/>
      <c r="AH114" s="419"/>
    </row>
    <row r="115" spans="1:34" x14ac:dyDescent="0.2">
      <c r="A115" s="543" t="s">
        <v>294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  <c r="AE115" s="420"/>
      <c r="AF115" s="420" t="s">
        <v>339</v>
      </c>
      <c r="AG115" s="361"/>
      <c r="AH115" s="420" t="s">
        <v>339</v>
      </c>
    </row>
    <row r="116" spans="1:34" x14ac:dyDescent="0.2">
      <c r="A116" s="543" t="s">
        <v>166</v>
      </c>
      <c r="B116" s="571" t="s">
        <v>282</v>
      </c>
      <c r="C116" s="571" t="s">
        <v>282</v>
      </c>
      <c r="D116" s="571" t="s">
        <v>282</v>
      </c>
      <c r="E116" s="571" t="s">
        <v>282</v>
      </c>
      <c r="F116" s="571" t="s">
        <v>282</v>
      </c>
      <c r="G116" s="571" t="s">
        <v>282</v>
      </c>
      <c r="H116" s="571" t="s">
        <v>282</v>
      </c>
      <c r="I116" s="571" t="s">
        <v>282</v>
      </c>
      <c r="J116" s="571" t="s">
        <v>282</v>
      </c>
      <c r="K116" s="571" t="s">
        <v>282</v>
      </c>
      <c r="L116" s="571" t="s">
        <v>282</v>
      </c>
      <c r="M116" s="571" t="s">
        <v>282</v>
      </c>
      <c r="N116" s="571" t="s">
        <v>282</v>
      </c>
      <c r="O116" s="571" t="s">
        <v>282</v>
      </c>
      <c r="P116" s="571" t="s">
        <v>282</v>
      </c>
      <c r="Q116" s="571" t="s">
        <v>282</v>
      </c>
      <c r="R116" s="571" t="s">
        <v>282</v>
      </c>
      <c r="S116" s="571" t="s">
        <v>282</v>
      </c>
      <c r="T116" s="571" t="s">
        <v>282</v>
      </c>
      <c r="U116" s="571" t="s">
        <v>282</v>
      </c>
      <c r="V116" s="571" t="s">
        <v>282</v>
      </c>
      <c r="W116" s="571" t="s">
        <v>282</v>
      </c>
      <c r="X116" s="571" t="s">
        <v>282</v>
      </c>
      <c r="Y116" s="571" t="s">
        <v>282</v>
      </c>
      <c r="Z116" s="571" t="s">
        <v>282</v>
      </c>
      <c r="AA116" s="571" t="s">
        <v>282</v>
      </c>
      <c r="AB116" s="571" t="s">
        <v>282</v>
      </c>
      <c r="AC116" s="571" t="s">
        <v>282</v>
      </c>
      <c r="AD116" s="452">
        <v>1347.6345311742575</v>
      </c>
      <c r="AE116" s="420">
        <v>1348.8736438831354</v>
      </c>
      <c r="AF116" s="420">
        <v>1349.0680836752463</v>
      </c>
      <c r="AG116" s="452">
        <v>1351.060058061925</v>
      </c>
      <c r="AH116" s="420">
        <v>1350.6739119768761</v>
      </c>
    </row>
    <row r="117" spans="1:34" x14ac:dyDescent="0.2">
      <c r="A117" s="543" t="s">
        <v>167</v>
      </c>
      <c r="B117" s="571" t="s">
        <v>282</v>
      </c>
      <c r="C117" s="571" t="s">
        <v>282</v>
      </c>
      <c r="D117" s="571" t="s">
        <v>282</v>
      </c>
      <c r="E117" s="571" t="s">
        <v>282</v>
      </c>
      <c r="F117" s="571" t="s">
        <v>282</v>
      </c>
      <c r="G117" s="571" t="s">
        <v>282</v>
      </c>
      <c r="H117" s="571" t="s">
        <v>282</v>
      </c>
      <c r="I117" s="571" t="s">
        <v>282</v>
      </c>
      <c r="J117" s="571" t="s">
        <v>282</v>
      </c>
      <c r="K117" s="571" t="s">
        <v>282</v>
      </c>
      <c r="L117" s="571" t="s">
        <v>282</v>
      </c>
      <c r="M117" s="571" t="s">
        <v>282</v>
      </c>
      <c r="N117" s="571" t="s">
        <v>282</v>
      </c>
      <c r="O117" s="571" t="s">
        <v>282</v>
      </c>
      <c r="P117" s="571" t="s">
        <v>282</v>
      </c>
      <c r="Q117" s="571" t="s">
        <v>282</v>
      </c>
      <c r="R117" s="571" t="s">
        <v>282</v>
      </c>
      <c r="S117" s="571" t="s">
        <v>282</v>
      </c>
      <c r="T117" s="571" t="s">
        <v>282</v>
      </c>
      <c r="U117" s="571" t="s">
        <v>282</v>
      </c>
      <c r="V117" s="571" t="s">
        <v>282</v>
      </c>
      <c r="W117" s="571" t="s">
        <v>282</v>
      </c>
      <c r="X117" s="571" t="s">
        <v>282</v>
      </c>
      <c r="Y117" s="571" t="s">
        <v>282</v>
      </c>
      <c r="Z117" s="571" t="s">
        <v>282</v>
      </c>
      <c r="AA117" s="571" t="s">
        <v>282</v>
      </c>
      <c r="AB117" s="571" t="s">
        <v>282</v>
      </c>
      <c r="AC117" s="571" t="s">
        <v>282</v>
      </c>
      <c r="AD117" s="452">
        <v>941.25632820681165</v>
      </c>
      <c r="AE117" s="420">
        <v>942.45922072074711</v>
      </c>
      <c r="AF117" s="420">
        <v>911.95251843022061</v>
      </c>
      <c r="AG117" s="452">
        <v>920.02172295877301</v>
      </c>
      <c r="AH117" s="420">
        <v>926.97415919177763</v>
      </c>
    </row>
    <row r="118" spans="1:34" x14ac:dyDescent="0.2">
      <c r="A118" s="514" t="s">
        <v>168</v>
      </c>
      <c r="B118" s="571" t="s">
        <v>282</v>
      </c>
      <c r="C118" s="571" t="s">
        <v>282</v>
      </c>
      <c r="D118" s="571" t="s">
        <v>282</v>
      </c>
      <c r="E118" s="571" t="s">
        <v>282</v>
      </c>
      <c r="F118" s="571" t="s">
        <v>282</v>
      </c>
      <c r="G118" s="571" t="s">
        <v>282</v>
      </c>
      <c r="H118" s="571" t="s">
        <v>282</v>
      </c>
      <c r="I118" s="571" t="s">
        <v>282</v>
      </c>
      <c r="J118" s="571" t="s">
        <v>282</v>
      </c>
      <c r="K118" s="571" t="s">
        <v>282</v>
      </c>
      <c r="L118" s="571" t="s">
        <v>282</v>
      </c>
      <c r="M118" s="571" t="s">
        <v>282</v>
      </c>
      <c r="N118" s="571" t="s">
        <v>282</v>
      </c>
      <c r="O118" s="571" t="s">
        <v>282</v>
      </c>
      <c r="P118" s="571" t="s">
        <v>282</v>
      </c>
      <c r="Q118" s="571" t="s">
        <v>282</v>
      </c>
      <c r="R118" s="571" t="s">
        <v>282</v>
      </c>
      <c r="S118" s="571" t="s">
        <v>282</v>
      </c>
      <c r="T118" s="571" t="s">
        <v>282</v>
      </c>
      <c r="U118" s="571" t="s">
        <v>282</v>
      </c>
      <c r="V118" s="571" t="s">
        <v>282</v>
      </c>
      <c r="W118" s="571" t="s">
        <v>282</v>
      </c>
      <c r="X118" s="571" t="s">
        <v>282</v>
      </c>
      <c r="Y118" s="571" t="s">
        <v>282</v>
      </c>
      <c r="Z118" s="571" t="s">
        <v>282</v>
      </c>
      <c r="AA118" s="571" t="s">
        <v>282</v>
      </c>
      <c r="AB118" s="571" t="s">
        <v>282</v>
      </c>
      <c r="AC118" s="571" t="s">
        <v>282</v>
      </c>
      <c r="AD118" s="354">
        <v>570.1478486175713</v>
      </c>
      <c r="AE118" s="419">
        <v>567.96813729908661</v>
      </c>
      <c r="AF118" s="419">
        <v>552.24584903931395</v>
      </c>
      <c r="AG118" s="419">
        <v>559.2122371175318</v>
      </c>
      <c r="AH118" s="419">
        <v>539.47821732686054</v>
      </c>
    </row>
    <row r="119" spans="1:34" x14ac:dyDescent="0.2">
      <c r="A119" s="514" t="s">
        <v>169</v>
      </c>
      <c r="B119" s="571" t="s">
        <v>282</v>
      </c>
      <c r="C119" s="571" t="s">
        <v>282</v>
      </c>
      <c r="D119" s="571" t="s">
        <v>282</v>
      </c>
      <c r="E119" s="571" t="s">
        <v>282</v>
      </c>
      <c r="F119" s="571" t="s">
        <v>282</v>
      </c>
      <c r="G119" s="571" t="s">
        <v>282</v>
      </c>
      <c r="H119" s="571" t="s">
        <v>282</v>
      </c>
      <c r="I119" s="571" t="s">
        <v>282</v>
      </c>
      <c r="J119" s="571" t="s">
        <v>282</v>
      </c>
      <c r="K119" s="571" t="s">
        <v>282</v>
      </c>
      <c r="L119" s="571" t="s">
        <v>282</v>
      </c>
      <c r="M119" s="571" t="s">
        <v>282</v>
      </c>
      <c r="N119" s="571" t="s">
        <v>282</v>
      </c>
      <c r="O119" s="571" t="s">
        <v>282</v>
      </c>
      <c r="P119" s="571" t="s">
        <v>282</v>
      </c>
      <c r="Q119" s="571" t="s">
        <v>282</v>
      </c>
      <c r="R119" s="571" t="s">
        <v>282</v>
      </c>
      <c r="S119" s="571" t="s">
        <v>282</v>
      </c>
      <c r="T119" s="571" t="s">
        <v>282</v>
      </c>
      <c r="U119" s="571" t="s">
        <v>282</v>
      </c>
      <c r="V119" s="571" t="s">
        <v>282</v>
      </c>
      <c r="W119" s="571" t="s">
        <v>282</v>
      </c>
      <c r="X119" s="571" t="s">
        <v>282</v>
      </c>
      <c r="Y119" s="571" t="s">
        <v>282</v>
      </c>
      <c r="Z119" s="571" t="s">
        <v>282</v>
      </c>
      <c r="AA119" s="571" t="s">
        <v>282</v>
      </c>
      <c r="AB119" s="571" t="s">
        <v>282</v>
      </c>
      <c r="AC119" s="571" t="s">
        <v>282</v>
      </c>
      <c r="AD119" s="354">
        <v>371.10847958923983</v>
      </c>
      <c r="AE119" s="419">
        <v>374.49108342166045</v>
      </c>
      <c r="AF119" s="419">
        <v>359.70666939090472</v>
      </c>
      <c r="AG119" s="419">
        <v>360.80948584123973</v>
      </c>
      <c r="AH119" s="419">
        <v>387.49594186491839</v>
      </c>
    </row>
    <row r="120" spans="1:34" x14ac:dyDescent="0.2">
      <c r="A120" s="514" t="s">
        <v>170</v>
      </c>
      <c r="B120" s="571" t="s">
        <v>282</v>
      </c>
      <c r="C120" s="571" t="s">
        <v>282</v>
      </c>
      <c r="D120" s="571" t="s">
        <v>282</v>
      </c>
      <c r="E120" s="571" t="s">
        <v>282</v>
      </c>
      <c r="F120" s="571" t="s">
        <v>282</v>
      </c>
      <c r="G120" s="571" t="s">
        <v>282</v>
      </c>
      <c r="H120" s="571" t="s">
        <v>282</v>
      </c>
      <c r="I120" s="571" t="s">
        <v>282</v>
      </c>
      <c r="J120" s="571" t="s">
        <v>282</v>
      </c>
      <c r="K120" s="571" t="s">
        <v>282</v>
      </c>
      <c r="L120" s="571" t="s">
        <v>282</v>
      </c>
      <c r="M120" s="571" t="s">
        <v>282</v>
      </c>
      <c r="N120" s="571" t="s">
        <v>282</v>
      </c>
      <c r="O120" s="571" t="s">
        <v>282</v>
      </c>
      <c r="P120" s="571" t="s">
        <v>282</v>
      </c>
      <c r="Q120" s="571" t="s">
        <v>282</v>
      </c>
      <c r="R120" s="571" t="s">
        <v>282</v>
      </c>
      <c r="S120" s="571" t="s">
        <v>282</v>
      </c>
      <c r="T120" s="571" t="s">
        <v>282</v>
      </c>
      <c r="U120" s="571" t="s">
        <v>282</v>
      </c>
      <c r="V120" s="571" t="s">
        <v>282</v>
      </c>
      <c r="W120" s="571" t="s">
        <v>282</v>
      </c>
      <c r="X120" s="571" t="s">
        <v>282</v>
      </c>
      <c r="Y120" s="571" t="s">
        <v>282</v>
      </c>
      <c r="Z120" s="571" t="s">
        <v>282</v>
      </c>
      <c r="AA120" s="571" t="s">
        <v>282</v>
      </c>
      <c r="AB120" s="571" t="s">
        <v>282</v>
      </c>
      <c r="AC120" s="571" t="s">
        <v>282</v>
      </c>
      <c r="AD120" s="354">
        <v>406.37820296744781</v>
      </c>
      <c r="AE120" s="419">
        <v>406.4144231623888</v>
      </c>
      <c r="AF120" s="419">
        <v>437.11556524502845</v>
      </c>
      <c r="AG120" s="419">
        <v>431.03833510315377</v>
      </c>
      <c r="AH120" s="419">
        <v>423.69975278509548</v>
      </c>
    </row>
    <row r="121" spans="1:34" x14ac:dyDescent="0.2">
      <c r="A121" s="543" t="s">
        <v>171</v>
      </c>
      <c r="B121" s="571"/>
      <c r="C121" s="571"/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571"/>
      <c r="P121" s="571"/>
      <c r="Q121" s="571"/>
      <c r="R121" s="571"/>
      <c r="S121" s="571"/>
      <c r="T121" s="571"/>
      <c r="U121" s="571"/>
      <c r="V121" s="571"/>
      <c r="W121" s="571"/>
      <c r="X121" s="571"/>
      <c r="Y121" s="571"/>
      <c r="Z121" s="571"/>
      <c r="AA121" s="571"/>
      <c r="AB121" s="571"/>
      <c r="AC121" s="571"/>
      <c r="AD121" s="354"/>
      <c r="AE121" s="419"/>
      <c r="AF121" s="419" t="s">
        <v>339</v>
      </c>
      <c r="AG121" s="419"/>
      <c r="AH121" s="419" t="s">
        <v>339</v>
      </c>
    </row>
    <row r="122" spans="1:34" x14ac:dyDescent="0.2">
      <c r="A122" s="514" t="s">
        <v>172</v>
      </c>
      <c r="B122" s="571" t="s">
        <v>282</v>
      </c>
      <c r="C122" s="571" t="s">
        <v>282</v>
      </c>
      <c r="D122" s="571" t="s">
        <v>282</v>
      </c>
      <c r="E122" s="571" t="s">
        <v>282</v>
      </c>
      <c r="F122" s="571" t="s">
        <v>282</v>
      </c>
      <c r="G122" s="571" t="s">
        <v>282</v>
      </c>
      <c r="H122" s="571" t="s">
        <v>282</v>
      </c>
      <c r="I122" s="571" t="s">
        <v>282</v>
      </c>
      <c r="J122" s="571" t="s">
        <v>282</v>
      </c>
      <c r="K122" s="571" t="s">
        <v>282</v>
      </c>
      <c r="L122" s="571" t="s">
        <v>282</v>
      </c>
      <c r="M122" s="571" t="s">
        <v>282</v>
      </c>
      <c r="N122" s="571" t="s">
        <v>282</v>
      </c>
      <c r="O122" s="571" t="s">
        <v>282</v>
      </c>
      <c r="P122" s="571" t="s">
        <v>282</v>
      </c>
      <c r="Q122" s="571" t="s">
        <v>282</v>
      </c>
      <c r="R122" s="571" t="s">
        <v>282</v>
      </c>
      <c r="S122" s="571" t="s">
        <v>282</v>
      </c>
      <c r="T122" s="571" t="s">
        <v>282</v>
      </c>
      <c r="U122" s="571" t="s">
        <v>282</v>
      </c>
      <c r="V122" s="571" t="s">
        <v>282</v>
      </c>
      <c r="W122" s="571" t="s">
        <v>282</v>
      </c>
      <c r="X122" s="571" t="s">
        <v>282</v>
      </c>
      <c r="Y122" s="571" t="s">
        <v>282</v>
      </c>
      <c r="Z122" s="571" t="s">
        <v>282</v>
      </c>
      <c r="AA122" s="571" t="s">
        <v>282</v>
      </c>
      <c r="AB122" s="571" t="s">
        <v>282</v>
      </c>
      <c r="AC122" s="571" t="s">
        <v>282</v>
      </c>
      <c r="AD122" s="353">
        <v>39.4</v>
      </c>
      <c r="AE122" s="362">
        <v>39.700000000000003</v>
      </c>
      <c r="AF122" s="362">
        <v>39.4</v>
      </c>
      <c r="AG122" s="373">
        <v>39.200000000000003</v>
      </c>
      <c r="AH122" s="373">
        <v>41.8</v>
      </c>
    </row>
    <row r="123" spans="1:34" x14ac:dyDescent="0.2">
      <c r="A123" s="514" t="s">
        <v>173</v>
      </c>
      <c r="B123" s="571" t="s">
        <v>282</v>
      </c>
      <c r="C123" s="571" t="s">
        <v>282</v>
      </c>
      <c r="D123" s="571" t="s">
        <v>282</v>
      </c>
      <c r="E123" s="571" t="s">
        <v>282</v>
      </c>
      <c r="F123" s="571" t="s">
        <v>282</v>
      </c>
      <c r="G123" s="571" t="s">
        <v>282</v>
      </c>
      <c r="H123" s="571" t="s">
        <v>282</v>
      </c>
      <c r="I123" s="571" t="s">
        <v>282</v>
      </c>
      <c r="J123" s="571" t="s">
        <v>282</v>
      </c>
      <c r="K123" s="571" t="s">
        <v>282</v>
      </c>
      <c r="L123" s="571" t="s">
        <v>282</v>
      </c>
      <c r="M123" s="571" t="s">
        <v>282</v>
      </c>
      <c r="N123" s="571" t="s">
        <v>282</v>
      </c>
      <c r="O123" s="571" t="s">
        <v>282</v>
      </c>
      <c r="P123" s="571" t="s">
        <v>282</v>
      </c>
      <c r="Q123" s="571" t="s">
        <v>282</v>
      </c>
      <c r="R123" s="571" t="s">
        <v>282</v>
      </c>
      <c r="S123" s="571" t="s">
        <v>282</v>
      </c>
      <c r="T123" s="571" t="s">
        <v>282</v>
      </c>
      <c r="U123" s="571" t="s">
        <v>282</v>
      </c>
      <c r="V123" s="571" t="s">
        <v>282</v>
      </c>
      <c r="W123" s="571" t="s">
        <v>282</v>
      </c>
      <c r="X123" s="571" t="s">
        <v>282</v>
      </c>
      <c r="Y123" s="571" t="s">
        <v>282</v>
      </c>
      <c r="Z123" s="571" t="s">
        <v>282</v>
      </c>
      <c r="AA123" s="571" t="s">
        <v>282</v>
      </c>
      <c r="AB123" s="571" t="s">
        <v>282</v>
      </c>
      <c r="AC123" s="571" t="s">
        <v>282</v>
      </c>
      <c r="AD123" s="353">
        <v>42.3</v>
      </c>
      <c r="AE123" s="362">
        <v>42.1</v>
      </c>
      <c r="AF123" s="362">
        <v>40.9</v>
      </c>
      <c r="AG123" s="373">
        <v>41.4</v>
      </c>
      <c r="AH123" s="373">
        <v>39.9</v>
      </c>
    </row>
    <row r="124" spans="1:34" x14ac:dyDescent="0.2">
      <c r="A124" s="514" t="s">
        <v>174</v>
      </c>
      <c r="B124" s="571" t="s">
        <v>282</v>
      </c>
      <c r="C124" s="571" t="s">
        <v>282</v>
      </c>
      <c r="D124" s="571" t="s">
        <v>282</v>
      </c>
      <c r="E124" s="571" t="s">
        <v>282</v>
      </c>
      <c r="F124" s="571" t="s">
        <v>282</v>
      </c>
      <c r="G124" s="571" t="s">
        <v>282</v>
      </c>
      <c r="H124" s="571" t="s">
        <v>282</v>
      </c>
      <c r="I124" s="571" t="s">
        <v>282</v>
      </c>
      <c r="J124" s="571" t="s">
        <v>282</v>
      </c>
      <c r="K124" s="571" t="s">
        <v>282</v>
      </c>
      <c r="L124" s="571" t="s">
        <v>282</v>
      </c>
      <c r="M124" s="571" t="s">
        <v>282</v>
      </c>
      <c r="N124" s="571" t="s">
        <v>282</v>
      </c>
      <c r="O124" s="571" t="s">
        <v>282</v>
      </c>
      <c r="P124" s="571" t="s">
        <v>282</v>
      </c>
      <c r="Q124" s="571" t="s">
        <v>282</v>
      </c>
      <c r="R124" s="571" t="s">
        <v>282</v>
      </c>
      <c r="S124" s="571" t="s">
        <v>282</v>
      </c>
      <c r="T124" s="571" t="s">
        <v>282</v>
      </c>
      <c r="U124" s="571" t="s">
        <v>282</v>
      </c>
      <c r="V124" s="571" t="s">
        <v>282</v>
      </c>
      <c r="W124" s="571" t="s">
        <v>282</v>
      </c>
      <c r="X124" s="571" t="s">
        <v>282</v>
      </c>
      <c r="Y124" s="571" t="s">
        <v>282</v>
      </c>
      <c r="Z124" s="571" t="s">
        <v>282</v>
      </c>
      <c r="AA124" s="571" t="s">
        <v>282</v>
      </c>
      <c r="AB124" s="571" t="s">
        <v>282</v>
      </c>
      <c r="AC124" s="571" t="s">
        <v>282</v>
      </c>
      <c r="AD124" s="353">
        <v>69.8</v>
      </c>
      <c r="AE124" s="362">
        <v>69.900000000000006</v>
      </c>
      <c r="AF124" s="362">
        <v>67.599999999999994</v>
      </c>
      <c r="AG124" s="373">
        <v>68.099999999999994</v>
      </c>
      <c r="AH124" s="373">
        <v>68.599999999999994</v>
      </c>
    </row>
    <row r="125" spans="1:34" x14ac:dyDescent="0.2">
      <c r="A125" s="514"/>
      <c r="B125" s="571"/>
      <c r="C125" s="571"/>
      <c r="D125" s="571"/>
      <c r="E125" s="571"/>
      <c r="F125" s="571"/>
      <c r="G125" s="571"/>
      <c r="H125" s="571"/>
      <c r="I125" s="571"/>
      <c r="J125" s="571"/>
      <c r="K125" s="571"/>
      <c r="L125" s="571"/>
      <c r="M125" s="571"/>
      <c r="N125" s="571"/>
      <c r="O125" s="571"/>
      <c r="P125" s="571"/>
      <c r="Q125" s="571"/>
      <c r="R125" s="571"/>
      <c r="S125" s="571"/>
      <c r="T125" s="571"/>
      <c r="U125" s="571"/>
      <c r="V125" s="571"/>
      <c r="W125" s="571"/>
      <c r="X125" s="571"/>
      <c r="Y125" s="571"/>
      <c r="Z125" s="571"/>
      <c r="AA125" s="571"/>
      <c r="AB125" s="571"/>
      <c r="AC125" s="571"/>
      <c r="AD125" s="354"/>
      <c r="AE125" s="341"/>
      <c r="AF125" s="419"/>
      <c r="AG125" s="362"/>
      <c r="AH125" s="419"/>
    </row>
    <row r="126" spans="1:34" x14ac:dyDescent="0.2">
      <c r="A126" s="543" t="s">
        <v>295</v>
      </c>
      <c r="B126" s="571"/>
      <c r="C126" s="571"/>
      <c r="D126" s="571"/>
      <c r="E126" s="571"/>
      <c r="F126" s="571"/>
      <c r="G126" s="571"/>
      <c r="H126" s="571"/>
      <c r="I126" s="571"/>
      <c r="J126" s="571"/>
      <c r="K126" s="571"/>
      <c r="L126" s="571"/>
      <c r="M126" s="571"/>
      <c r="N126" s="571"/>
      <c r="O126" s="571"/>
      <c r="P126" s="571"/>
      <c r="Q126" s="571"/>
      <c r="R126" s="571"/>
      <c r="S126" s="571"/>
      <c r="T126" s="571"/>
      <c r="U126" s="571"/>
      <c r="V126" s="571"/>
      <c r="W126" s="571"/>
      <c r="X126" s="571"/>
      <c r="Y126" s="571"/>
      <c r="Z126" s="571"/>
      <c r="AA126" s="571"/>
      <c r="AB126" s="571"/>
      <c r="AC126" s="571"/>
      <c r="AD126" s="452"/>
      <c r="AE126" s="341"/>
      <c r="AF126" s="420" t="s">
        <v>339</v>
      </c>
      <c r="AG126" s="361"/>
      <c r="AH126" s="420" t="s">
        <v>339</v>
      </c>
    </row>
    <row r="127" spans="1:34" x14ac:dyDescent="0.2">
      <c r="A127" s="543" t="s">
        <v>166</v>
      </c>
      <c r="B127" s="571" t="s">
        <v>282</v>
      </c>
      <c r="C127" s="571" t="s">
        <v>282</v>
      </c>
      <c r="D127" s="571" t="s">
        <v>282</v>
      </c>
      <c r="E127" s="571" t="s">
        <v>282</v>
      </c>
      <c r="F127" s="571" t="s">
        <v>282</v>
      </c>
      <c r="G127" s="571" t="s">
        <v>282</v>
      </c>
      <c r="H127" s="571" t="s">
        <v>282</v>
      </c>
      <c r="I127" s="571" t="s">
        <v>282</v>
      </c>
      <c r="J127" s="571" t="s">
        <v>282</v>
      </c>
      <c r="K127" s="571" t="s">
        <v>282</v>
      </c>
      <c r="L127" s="571" t="s">
        <v>282</v>
      </c>
      <c r="M127" s="571" t="s">
        <v>282</v>
      </c>
      <c r="N127" s="571" t="s">
        <v>282</v>
      </c>
      <c r="O127" s="571" t="s">
        <v>282</v>
      </c>
      <c r="P127" s="571" t="s">
        <v>282</v>
      </c>
      <c r="Q127" s="571" t="s">
        <v>282</v>
      </c>
      <c r="R127" s="571" t="s">
        <v>282</v>
      </c>
      <c r="S127" s="571" t="s">
        <v>282</v>
      </c>
      <c r="T127" s="571" t="s">
        <v>282</v>
      </c>
      <c r="U127" s="571" t="s">
        <v>282</v>
      </c>
      <c r="V127" s="571" t="s">
        <v>282</v>
      </c>
      <c r="W127" s="571" t="s">
        <v>282</v>
      </c>
      <c r="X127" s="571" t="s">
        <v>282</v>
      </c>
      <c r="Y127" s="571" t="s">
        <v>282</v>
      </c>
      <c r="Z127" s="571" t="s">
        <v>282</v>
      </c>
      <c r="AA127" s="571" t="s">
        <v>282</v>
      </c>
      <c r="AB127" s="571" t="s">
        <v>282</v>
      </c>
      <c r="AC127" s="571" t="s">
        <v>282</v>
      </c>
      <c r="AD127" s="452">
        <v>517.50680354836538</v>
      </c>
      <c r="AE127" s="420">
        <v>519.63110830591381</v>
      </c>
      <c r="AF127" s="420">
        <v>522.82695743534669</v>
      </c>
      <c r="AG127" s="452">
        <v>524.19089695972775</v>
      </c>
      <c r="AH127" s="420">
        <v>525.89420719874522</v>
      </c>
    </row>
    <row r="128" spans="1:34" x14ac:dyDescent="0.2">
      <c r="A128" s="543" t="s">
        <v>167</v>
      </c>
      <c r="B128" s="571" t="s">
        <v>282</v>
      </c>
      <c r="C128" s="571" t="s">
        <v>282</v>
      </c>
      <c r="D128" s="571" t="s">
        <v>282</v>
      </c>
      <c r="E128" s="571" t="s">
        <v>282</v>
      </c>
      <c r="F128" s="571" t="s">
        <v>282</v>
      </c>
      <c r="G128" s="571" t="s">
        <v>282</v>
      </c>
      <c r="H128" s="571" t="s">
        <v>282</v>
      </c>
      <c r="I128" s="571" t="s">
        <v>282</v>
      </c>
      <c r="J128" s="571" t="s">
        <v>282</v>
      </c>
      <c r="K128" s="571" t="s">
        <v>282</v>
      </c>
      <c r="L128" s="571" t="s">
        <v>282</v>
      </c>
      <c r="M128" s="571" t="s">
        <v>282</v>
      </c>
      <c r="N128" s="571" t="s">
        <v>282</v>
      </c>
      <c r="O128" s="571" t="s">
        <v>282</v>
      </c>
      <c r="P128" s="571" t="s">
        <v>282</v>
      </c>
      <c r="Q128" s="571" t="s">
        <v>282</v>
      </c>
      <c r="R128" s="571" t="s">
        <v>282</v>
      </c>
      <c r="S128" s="571" t="s">
        <v>282</v>
      </c>
      <c r="T128" s="571" t="s">
        <v>282</v>
      </c>
      <c r="U128" s="571" t="s">
        <v>282</v>
      </c>
      <c r="V128" s="571" t="s">
        <v>282</v>
      </c>
      <c r="W128" s="571" t="s">
        <v>282</v>
      </c>
      <c r="X128" s="571" t="s">
        <v>282</v>
      </c>
      <c r="Y128" s="571" t="s">
        <v>282</v>
      </c>
      <c r="Z128" s="571" t="s">
        <v>282</v>
      </c>
      <c r="AA128" s="571" t="s">
        <v>282</v>
      </c>
      <c r="AB128" s="571" t="s">
        <v>282</v>
      </c>
      <c r="AC128" s="571" t="s">
        <v>282</v>
      </c>
      <c r="AD128" s="452">
        <v>361.32343979209929</v>
      </c>
      <c r="AE128" s="420">
        <v>364.06682791015101</v>
      </c>
      <c r="AF128" s="420">
        <v>364.53339822986118</v>
      </c>
      <c r="AG128" s="452">
        <v>375.14627182243476</v>
      </c>
      <c r="AH128" s="420">
        <v>377.00852895632119</v>
      </c>
    </row>
    <row r="129" spans="1:34" x14ac:dyDescent="0.2">
      <c r="A129" s="514" t="s">
        <v>168</v>
      </c>
      <c r="B129" s="571" t="s">
        <v>282</v>
      </c>
      <c r="C129" s="571" t="s">
        <v>282</v>
      </c>
      <c r="D129" s="571" t="s">
        <v>282</v>
      </c>
      <c r="E129" s="571" t="s">
        <v>282</v>
      </c>
      <c r="F129" s="571" t="s">
        <v>282</v>
      </c>
      <c r="G129" s="571" t="s">
        <v>282</v>
      </c>
      <c r="H129" s="571" t="s">
        <v>282</v>
      </c>
      <c r="I129" s="571" t="s">
        <v>282</v>
      </c>
      <c r="J129" s="571" t="s">
        <v>282</v>
      </c>
      <c r="K129" s="571" t="s">
        <v>282</v>
      </c>
      <c r="L129" s="571" t="s">
        <v>282</v>
      </c>
      <c r="M129" s="571" t="s">
        <v>282</v>
      </c>
      <c r="N129" s="571" t="s">
        <v>282</v>
      </c>
      <c r="O129" s="571" t="s">
        <v>282</v>
      </c>
      <c r="P129" s="571" t="s">
        <v>282</v>
      </c>
      <c r="Q129" s="571" t="s">
        <v>282</v>
      </c>
      <c r="R129" s="571" t="s">
        <v>282</v>
      </c>
      <c r="S129" s="571" t="s">
        <v>282</v>
      </c>
      <c r="T129" s="571" t="s">
        <v>282</v>
      </c>
      <c r="U129" s="571" t="s">
        <v>282</v>
      </c>
      <c r="V129" s="571" t="s">
        <v>282</v>
      </c>
      <c r="W129" s="571" t="s">
        <v>282</v>
      </c>
      <c r="X129" s="571" t="s">
        <v>282</v>
      </c>
      <c r="Y129" s="571" t="s">
        <v>282</v>
      </c>
      <c r="Z129" s="571" t="s">
        <v>282</v>
      </c>
      <c r="AA129" s="571" t="s">
        <v>282</v>
      </c>
      <c r="AB129" s="571" t="s">
        <v>282</v>
      </c>
      <c r="AC129" s="571" t="s">
        <v>282</v>
      </c>
      <c r="AD129" s="354">
        <v>232.02544583317578</v>
      </c>
      <c r="AE129" s="419">
        <v>230.5318173899939</v>
      </c>
      <c r="AF129" s="419">
        <v>242.6619204681337</v>
      </c>
      <c r="AG129" s="419">
        <v>265.61166641946687</v>
      </c>
      <c r="AH129" s="419">
        <v>250.54010176009407</v>
      </c>
    </row>
    <row r="130" spans="1:34" x14ac:dyDescent="0.2">
      <c r="A130" s="514" t="s">
        <v>169</v>
      </c>
      <c r="B130" s="571" t="s">
        <v>282</v>
      </c>
      <c r="C130" s="571" t="s">
        <v>282</v>
      </c>
      <c r="D130" s="571" t="s">
        <v>282</v>
      </c>
      <c r="E130" s="571" t="s">
        <v>282</v>
      </c>
      <c r="F130" s="571" t="s">
        <v>282</v>
      </c>
      <c r="G130" s="571" t="s">
        <v>282</v>
      </c>
      <c r="H130" s="571" t="s">
        <v>282</v>
      </c>
      <c r="I130" s="571" t="s">
        <v>282</v>
      </c>
      <c r="J130" s="571" t="s">
        <v>282</v>
      </c>
      <c r="K130" s="571" t="s">
        <v>282</v>
      </c>
      <c r="L130" s="571" t="s">
        <v>282</v>
      </c>
      <c r="M130" s="571" t="s">
        <v>282</v>
      </c>
      <c r="N130" s="571" t="s">
        <v>282</v>
      </c>
      <c r="O130" s="571" t="s">
        <v>282</v>
      </c>
      <c r="P130" s="571" t="s">
        <v>282</v>
      </c>
      <c r="Q130" s="571" t="s">
        <v>282</v>
      </c>
      <c r="R130" s="571" t="s">
        <v>282</v>
      </c>
      <c r="S130" s="571" t="s">
        <v>282</v>
      </c>
      <c r="T130" s="571" t="s">
        <v>282</v>
      </c>
      <c r="U130" s="571" t="s">
        <v>282</v>
      </c>
      <c r="V130" s="571" t="s">
        <v>282</v>
      </c>
      <c r="W130" s="571" t="s">
        <v>282</v>
      </c>
      <c r="X130" s="571" t="s">
        <v>282</v>
      </c>
      <c r="Y130" s="571" t="s">
        <v>282</v>
      </c>
      <c r="Z130" s="571" t="s">
        <v>282</v>
      </c>
      <c r="AA130" s="571" t="s">
        <v>282</v>
      </c>
      <c r="AB130" s="571" t="s">
        <v>282</v>
      </c>
      <c r="AC130" s="571" t="s">
        <v>282</v>
      </c>
      <c r="AD130" s="354">
        <v>129.29799395892402</v>
      </c>
      <c r="AE130" s="419">
        <v>133.53501052015685</v>
      </c>
      <c r="AF130" s="419">
        <v>121.87147776172729</v>
      </c>
      <c r="AG130" s="419">
        <v>109.53460540296767</v>
      </c>
      <c r="AH130" s="419">
        <v>126.46842719622711</v>
      </c>
    </row>
    <row r="131" spans="1:34" x14ac:dyDescent="0.2">
      <c r="A131" s="514" t="s">
        <v>170</v>
      </c>
      <c r="B131" s="571" t="s">
        <v>282</v>
      </c>
      <c r="C131" s="571" t="s">
        <v>282</v>
      </c>
      <c r="D131" s="571" t="s">
        <v>282</v>
      </c>
      <c r="E131" s="571" t="s">
        <v>282</v>
      </c>
      <c r="F131" s="571" t="s">
        <v>282</v>
      </c>
      <c r="G131" s="571" t="s">
        <v>282</v>
      </c>
      <c r="H131" s="571" t="s">
        <v>282</v>
      </c>
      <c r="I131" s="571" t="s">
        <v>282</v>
      </c>
      <c r="J131" s="571" t="s">
        <v>282</v>
      </c>
      <c r="K131" s="571" t="s">
        <v>282</v>
      </c>
      <c r="L131" s="571" t="s">
        <v>282</v>
      </c>
      <c r="M131" s="571" t="s">
        <v>282</v>
      </c>
      <c r="N131" s="571" t="s">
        <v>282</v>
      </c>
      <c r="O131" s="571" t="s">
        <v>282</v>
      </c>
      <c r="P131" s="571" t="s">
        <v>282</v>
      </c>
      <c r="Q131" s="571" t="s">
        <v>282</v>
      </c>
      <c r="R131" s="571" t="s">
        <v>282</v>
      </c>
      <c r="S131" s="571" t="s">
        <v>282</v>
      </c>
      <c r="T131" s="571" t="s">
        <v>282</v>
      </c>
      <c r="U131" s="571" t="s">
        <v>282</v>
      </c>
      <c r="V131" s="571" t="s">
        <v>282</v>
      </c>
      <c r="W131" s="571" t="s">
        <v>282</v>
      </c>
      <c r="X131" s="571" t="s">
        <v>282</v>
      </c>
      <c r="Y131" s="571" t="s">
        <v>282</v>
      </c>
      <c r="Z131" s="571" t="s">
        <v>282</v>
      </c>
      <c r="AA131" s="571" t="s">
        <v>282</v>
      </c>
      <c r="AB131" s="571" t="s">
        <v>282</v>
      </c>
      <c r="AC131" s="571" t="s">
        <v>282</v>
      </c>
      <c r="AD131" s="354">
        <v>156.18336375626635</v>
      </c>
      <c r="AE131" s="419">
        <v>155.56428039576303</v>
      </c>
      <c r="AF131" s="419">
        <v>158.29355920548571</v>
      </c>
      <c r="AG131" s="419">
        <v>149.04462513729331</v>
      </c>
      <c r="AH131" s="419">
        <v>148.88567824242409</v>
      </c>
    </row>
    <row r="132" spans="1:34" x14ac:dyDescent="0.2">
      <c r="A132" s="543" t="s">
        <v>171</v>
      </c>
      <c r="B132" s="571"/>
      <c r="C132" s="571"/>
      <c r="D132" s="571"/>
      <c r="E132" s="571"/>
      <c r="F132" s="571"/>
      <c r="G132" s="571"/>
      <c r="H132" s="571"/>
      <c r="I132" s="571"/>
      <c r="J132" s="571"/>
      <c r="K132" s="571"/>
      <c r="L132" s="571"/>
      <c r="M132" s="571"/>
      <c r="N132" s="571"/>
      <c r="O132" s="571"/>
      <c r="P132" s="571"/>
      <c r="Q132" s="571"/>
      <c r="R132" s="571"/>
      <c r="S132" s="571"/>
      <c r="T132" s="571"/>
      <c r="U132" s="571"/>
      <c r="V132" s="571"/>
      <c r="W132" s="571"/>
      <c r="X132" s="571"/>
      <c r="Y132" s="571"/>
      <c r="Z132" s="571"/>
      <c r="AA132" s="571"/>
      <c r="AB132" s="571"/>
      <c r="AC132" s="571"/>
      <c r="AD132" s="354"/>
      <c r="AE132" s="419"/>
      <c r="AF132" s="419" t="s">
        <v>339</v>
      </c>
      <c r="AG132" s="419"/>
      <c r="AH132" s="419" t="s">
        <v>339</v>
      </c>
    </row>
    <row r="133" spans="1:34" x14ac:dyDescent="0.2">
      <c r="A133" s="514" t="s">
        <v>172</v>
      </c>
      <c r="B133" s="571" t="s">
        <v>282</v>
      </c>
      <c r="C133" s="571" t="s">
        <v>282</v>
      </c>
      <c r="D133" s="571" t="s">
        <v>282</v>
      </c>
      <c r="E133" s="571" t="s">
        <v>282</v>
      </c>
      <c r="F133" s="571" t="s">
        <v>282</v>
      </c>
      <c r="G133" s="571" t="s">
        <v>282</v>
      </c>
      <c r="H133" s="571" t="s">
        <v>282</v>
      </c>
      <c r="I133" s="571" t="s">
        <v>282</v>
      </c>
      <c r="J133" s="571" t="s">
        <v>282</v>
      </c>
      <c r="K133" s="571" t="s">
        <v>282</v>
      </c>
      <c r="L133" s="571" t="s">
        <v>282</v>
      </c>
      <c r="M133" s="571" t="s">
        <v>282</v>
      </c>
      <c r="N133" s="571" t="s">
        <v>282</v>
      </c>
      <c r="O133" s="571" t="s">
        <v>282</v>
      </c>
      <c r="P133" s="571" t="s">
        <v>282</v>
      </c>
      <c r="Q133" s="571" t="s">
        <v>282</v>
      </c>
      <c r="R133" s="571" t="s">
        <v>282</v>
      </c>
      <c r="S133" s="571" t="s">
        <v>282</v>
      </c>
      <c r="T133" s="571" t="s">
        <v>282</v>
      </c>
      <c r="U133" s="571" t="s">
        <v>282</v>
      </c>
      <c r="V133" s="571" t="s">
        <v>282</v>
      </c>
      <c r="W133" s="571" t="s">
        <v>282</v>
      </c>
      <c r="X133" s="571" t="s">
        <v>282</v>
      </c>
      <c r="Y133" s="571" t="s">
        <v>282</v>
      </c>
      <c r="Z133" s="571" t="s">
        <v>282</v>
      </c>
      <c r="AA133" s="571" t="s">
        <v>282</v>
      </c>
      <c r="AB133" s="571" t="s">
        <v>282</v>
      </c>
      <c r="AC133" s="571" t="s">
        <v>282</v>
      </c>
      <c r="AD133" s="353">
        <v>35.799999999999997</v>
      </c>
      <c r="AE133" s="362">
        <v>36.700000000000003</v>
      </c>
      <c r="AF133" s="362">
        <v>33.4</v>
      </c>
      <c r="AG133" s="373">
        <v>29.2</v>
      </c>
      <c r="AH133" s="373">
        <v>33.5</v>
      </c>
    </row>
    <row r="134" spans="1:34" x14ac:dyDescent="0.2">
      <c r="A134" s="514" t="s">
        <v>173</v>
      </c>
      <c r="B134" s="571" t="s">
        <v>282</v>
      </c>
      <c r="C134" s="571" t="s">
        <v>282</v>
      </c>
      <c r="D134" s="571" t="s">
        <v>282</v>
      </c>
      <c r="E134" s="571" t="s">
        <v>282</v>
      </c>
      <c r="F134" s="571" t="s">
        <v>282</v>
      </c>
      <c r="G134" s="571" t="s">
        <v>282</v>
      </c>
      <c r="H134" s="571" t="s">
        <v>282</v>
      </c>
      <c r="I134" s="571" t="s">
        <v>282</v>
      </c>
      <c r="J134" s="571" t="s">
        <v>282</v>
      </c>
      <c r="K134" s="571" t="s">
        <v>282</v>
      </c>
      <c r="L134" s="571" t="s">
        <v>282</v>
      </c>
      <c r="M134" s="571" t="s">
        <v>282</v>
      </c>
      <c r="N134" s="571" t="s">
        <v>282</v>
      </c>
      <c r="O134" s="571" t="s">
        <v>282</v>
      </c>
      <c r="P134" s="571" t="s">
        <v>282</v>
      </c>
      <c r="Q134" s="571" t="s">
        <v>282</v>
      </c>
      <c r="R134" s="571" t="s">
        <v>282</v>
      </c>
      <c r="S134" s="571" t="s">
        <v>282</v>
      </c>
      <c r="T134" s="571" t="s">
        <v>282</v>
      </c>
      <c r="U134" s="571" t="s">
        <v>282</v>
      </c>
      <c r="V134" s="571" t="s">
        <v>282</v>
      </c>
      <c r="W134" s="571" t="s">
        <v>282</v>
      </c>
      <c r="X134" s="571" t="s">
        <v>282</v>
      </c>
      <c r="Y134" s="571" t="s">
        <v>282</v>
      </c>
      <c r="Z134" s="571" t="s">
        <v>282</v>
      </c>
      <c r="AA134" s="571" t="s">
        <v>282</v>
      </c>
      <c r="AB134" s="571" t="s">
        <v>282</v>
      </c>
      <c r="AC134" s="571" t="s">
        <v>282</v>
      </c>
      <c r="AD134" s="353">
        <v>44.8</v>
      </c>
      <c r="AE134" s="362">
        <v>44.4</v>
      </c>
      <c r="AF134" s="362">
        <v>46.4</v>
      </c>
      <c r="AG134" s="373">
        <v>50.7</v>
      </c>
      <c r="AH134" s="373">
        <v>47.6</v>
      </c>
    </row>
    <row r="135" spans="1:34" x14ac:dyDescent="0.2">
      <c r="A135" s="514" t="s">
        <v>174</v>
      </c>
      <c r="B135" s="571" t="s">
        <v>282</v>
      </c>
      <c r="C135" s="571" t="s">
        <v>282</v>
      </c>
      <c r="D135" s="571" t="s">
        <v>282</v>
      </c>
      <c r="E135" s="571" t="s">
        <v>282</v>
      </c>
      <c r="F135" s="571" t="s">
        <v>282</v>
      </c>
      <c r="G135" s="571" t="s">
        <v>282</v>
      </c>
      <c r="H135" s="571" t="s">
        <v>282</v>
      </c>
      <c r="I135" s="571" t="s">
        <v>282</v>
      </c>
      <c r="J135" s="571" t="s">
        <v>282</v>
      </c>
      <c r="K135" s="571" t="s">
        <v>282</v>
      </c>
      <c r="L135" s="571" t="s">
        <v>282</v>
      </c>
      <c r="M135" s="571" t="s">
        <v>282</v>
      </c>
      <c r="N135" s="571" t="s">
        <v>282</v>
      </c>
      <c r="O135" s="571" t="s">
        <v>282</v>
      </c>
      <c r="P135" s="571" t="s">
        <v>282</v>
      </c>
      <c r="Q135" s="571" t="s">
        <v>282</v>
      </c>
      <c r="R135" s="571" t="s">
        <v>282</v>
      </c>
      <c r="S135" s="571" t="s">
        <v>282</v>
      </c>
      <c r="T135" s="571" t="s">
        <v>282</v>
      </c>
      <c r="U135" s="571" t="s">
        <v>282</v>
      </c>
      <c r="V135" s="571" t="s">
        <v>282</v>
      </c>
      <c r="W135" s="571" t="s">
        <v>282</v>
      </c>
      <c r="X135" s="571" t="s">
        <v>282</v>
      </c>
      <c r="Y135" s="571" t="s">
        <v>282</v>
      </c>
      <c r="Z135" s="571" t="s">
        <v>282</v>
      </c>
      <c r="AA135" s="571" t="s">
        <v>282</v>
      </c>
      <c r="AB135" s="571" t="s">
        <v>282</v>
      </c>
      <c r="AC135" s="571" t="s">
        <v>282</v>
      </c>
      <c r="AD135" s="353">
        <v>69.8</v>
      </c>
      <c r="AE135" s="362">
        <v>70.099999999999994</v>
      </c>
      <c r="AF135" s="362">
        <v>69.7</v>
      </c>
      <c r="AG135" s="373">
        <v>71.599999999999994</v>
      </c>
      <c r="AH135" s="373">
        <v>71.7</v>
      </c>
    </row>
    <row r="136" spans="1:34" s="532" customFormat="1" x14ac:dyDescent="0.2">
      <c r="A136" s="542"/>
      <c r="L136" s="533"/>
      <c r="AD136" s="521"/>
    </row>
    <row r="137" spans="1:34" s="532" customFormat="1" x14ac:dyDescent="0.2">
      <c r="A137" s="542"/>
      <c r="L137" s="533"/>
      <c r="AD137" s="521"/>
    </row>
    <row r="138" spans="1:34" s="532" customFormat="1" x14ac:dyDescent="0.2">
      <c r="L138" s="533"/>
      <c r="AD138" s="516"/>
    </row>
    <row r="139" spans="1:34" s="532" customFormat="1" ht="12.75" customHeight="1" x14ac:dyDescent="0.2">
      <c r="L139" s="533"/>
      <c r="AD139" s="516"/>
    </row>
    <row r="140" spans="1:34" ht="29.25" customHeight="1" x14ac:dyDescent="0.2">
      <c r="A140" s="600" t="s">
        <v>251</v>
      </c>
      <c r="B140" s="600"/>
      <c r="C140" s="600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0"/>
      <c r="U140" s="600"/>
      <c r="V140" s="600"/>
      <c r="W140" s="600"/>
      <c r="X140" s="600"/>
      <c r="Y140" s="600"/>
      <c r="Z140" s="600"/>
      <c r="AA140" s="600"/>
      <c r="AB140" s="600"/>
      <c r="AC140" s="600"/>
      <c r="AD140" s="600"/>
      <c r="AE140" s="600"/>
      <c r="AF140" s="600"/>
      <c r="AG140" s="600"/>
      <c r="AH140" s="600"/>
    </row>
    <row r="141" spans="1:34" ht="28.5" customHeight="1" x14ac:dyDescent="0.2">
      <c r="A141" s="604"/>
      <c r="B141" s="344" t="s">
        <v>67</v>
      </c>
      <c r="C141" s="344" t="s">
        <v>68</v>
      </c>
      <c r="D141" s="344" t="s">
        <v>69</v>
      </c>
      <c r="E141" s="344" t="s">
        <v>70</v>
      </c>
      <c r="F141" s="344" t="s">
        <v>72</v>
      </c>
      <c r="G141" s="344" t="s">
        <v>73</v>
      </c>
      <c r="H141" s="344" t="s">
        <v>74</v>
      </c>
      <c r="I141" s="344" t="s">
        <v>71</v>
      </c>
      <c r="J141" s="530" t="s">
        <v>59</v>
      </c>
      <c r="K141" s="530" t="s">
        <v>60</v>
      </c>
      <c r="L141" s="344" t="s">
        <v>61</v>
      </c>
      <c r="M141" s="344" t="s">
        <v>62</v>
      </c>
      <c r="N141" s="344" t="s">
        <v>63</v>
      </c>
      <c r="O141" s="344" t="s">
        <v>64</v>
      </c>
      <c r="P141" s="344" t="s">
        <v>65</v>
      </c>
      <c r="Q141" s="344" t="s">
        <v>66</v>
      </c>
      <c r="R141" s="344" t="s">
        <v>256</v>
      </c>
      <c r="S141" s="344" t="s">
        <v>257</v>
      </c>
      <c r="T141" s="344" t="s">
        <v>42</v>
      </c>
      <c r="U141" s="344" t="s">
        <v>45</v>
      </c>
      <c r="V141" s="530" t="s">
        <v>52</v>
      </c>
      <c r="W141" s="530" t="s">
        <v>53</v>
      </c>
      <c r="X141" s="530" t="s">
        <v>56</v>
      </c>
      <c r="Y141" s="344" t="s">
        <v>75</v>
      </c>
      <c r="Z141" s="344" t="s">
        <v>281</v>
      </c>
      <c r="AA141" s="344" t="s">
        <v>283</v>
      </c>
      <c r="AB141" s="344" t="s">
        <v>286</v>
      </c>
      <c r="AC141" s="344" t="s">
        <v>287</v>
      </c>
      <c r="AD141" s="344" t="s">
        <v>288</v>
      </c>
      <c r="AE141" s="547" t="s">
        <v>336</v>
      </c>
      <c r="AF141" s="547" t="s">
        <v>338</v>
      </c>
      <c r="AG141" s="547" t="s">
        <v>340</v>
      </c>
      <c r="AH141" s="547" t="s">
        <v>341</v>
      </c>
    </row>
    <row r="142" spans="1:34" x14ac:dyDescent="0.2">
      <c r="A142" s="605"/>
      <c r="B142" s="345" t="s">
        <v>1</v>
      </c>
      <c r="C142" s="345" t="s">
        <v>1</v>
      </c>
      <c r="D142" s="345" t="s">
        <v>1</v>
      </c>
      <c r="E142" s="345" t="s">
        <v>1</v>
      </c>
      <c r="F142" s="345" t="s">
        <v>1</v>
      </c>
      <c r="G142" s="345" t="s">
        <v>1</v>
      </c>
      <c r="H142" s="345" t="s">
        <v>1</v>
      </c>
      <c r="I142" s="345" t="s">
        <v>1</v>
      </c>
      <c r="J142" s="345" t="s">
        <v>1</v>
      </c>
      <c r="K142" s="345" t="s">
        <v>1</v>
      </c>
      <c r="L142" s="345" t="s">
        <v>1</v>
      </c>
      <c r="M142" s="345" t="s">
        <v>1</v>
      </c>
      <c r="N142" s="345" t="s">
        <v>1</v>
      </c>
      <c r="O142" s="345" t="s">
        <v>1</v>
      </c>
      <c r="P142" s="345" t="s">
        <v>1</v>
      </c>
      <c r="Q142" s="345" t="s">
        <v>1</v>
      </c>
      <c r="R142" s="345" t="s">
        <v>1</v>
      </c>
      <c r="S142" s="345" t="s">
        <v>1</v>
      </c>
      <c r="T142" s="345" t="s">
        <v>1</v>
      </c>
      <c r="U142" s="345" t="s">
        <v>1</v>
      </c>
      <c r="V142" s="345" t="s">
        <v>1</v>
      </c>
      <c r="W142" s="345" t="s">
        <v>1</v>
      </c>
      <c r="X142" s="345" t="s">
        <v>1</v>
      </c>
      <c r="Y142" s="345" t="s">
        <v>1</v>
      </c>
      <c r="Z142" s="345" t="s">
        <v>1</v>
      </c>
      <c r="AA142" s="345" t="s">
        <v>1</v>
      </c>
      <c r="AB142" s="345" t="s">
        <v>1</v>
      </c>
      <c r="AC142" s="345" t="s">
        <v>1</v>
      </c>
      <c r="AD142" s="345" t="s">
        <v>1</v>
      </c>
      <c r="AE142" s="518" t="s">
        <v>1</v>
      </c>
      <c r="AF142" s="518" t="s">
        <v>1</v>
      </c>
      <c r="AG142" s="518" t="s">
        <v>1</v>
      </c>
      <c r="AH142" s="518" t="s">
        <v>1</v>
      </c>
    </row>
    <row r="143" spans="1:34" x14ac:dyDescent="0.2">
      <c r="A143" s="529"/>
      <c r="B143" s="423"/>
      <c r="C143" s="423"/>
      <c r="D143" s="423"/>
      <c r="E143" s="423"/>
      <c r="F143" s="423"/>
      <c r="G143" s="423"/>
      <c r="H143" s="423"/>
      <c r="I143" s="423"/>
      <c r="J143" s="423"/>
      <c r="K143" s="423"/>
      <c r="L143" s="345"/>
      <c r="M143" s="423"/>
      <c r="N143" s="423"/>
      <c r="O143" s="423"/>
      <c r="P143" s="423"/>
      <c r="Q143" s="423"/>
      <c r="R143" s="423"/>
      <c r="S143" s="423"/>
      <c r="T143" s="423"/>
      <c r="U143" s="423"/>
      <c r="V143" s="423"/>
      <c r="W143" s="423"/>
      <c r="X143" s="423"/>
      <c r="Y143" s="423"/>
      <c r="Z143" s="345"/>
      <c r="AA143" s="345"/>
      <c r="AB143" s="345"/>
      <c r="AC143" s="345"/>
      <c r="AD143" s="345"/>
      <c r="AE143" s="341"/>
      <c r="AF143" s="341"/>
      <c r="AG143" s="341"/>
      <c r="AH143" s="341"/>
    </row>
    <row r="144" spans="1:34" x14ac:dyDescent="0.2">
      <c r="A144" s="519" t="s">
        <v>19</v>
      </c>
      <c r="B144" s="345"/>
      <c r="C144" s="345"/>
      <c r="D144" s="345"/>
      <c r="E144" s="345"/>
      <c r="F144" s="345"/>
      <c r="G144" s="345"/>
      <c r="H144" s="345"/>
      <c r="I144" s="345"/>
      <c r="J144" s="345"/>
      <c r="K144" s="345"/>
      <c r="L144" s="345"/>
      <c r="M144" s="345"/>
      <c r="N144" s="345"/>
      <c r="O144" s="345"/>
      <c r="P144" s="345"/>
      <c r="Q144" s="345"/>
      <c r="R144" s="345"/>
      <c r="S144" s="345"/>
      <c r="T144" s="345"/>
      <c r="U144" s="345"/>
      <c r="V144" s="345"/>
      <c r="W144" s="345"/>
      <c r="X144" s="345"/>
      <c r="Y144" s="345"/>
      <c r="Z144" s="345"/>
      <c r="AA144" s="345"/>
      <c r="AB144" s="345"/>
      <c r="AC144" s="345"/>
      <c r="AD144" s="352"/>
      <c r="AE144" s="341"/>
      <c r="AF144" s="341"/>
      <c r="AG144" s="341"/>
      <c r="AH144" s="341"/>
    </row>
    <row r="145" spans="1:34" x14ac:dyDescent="0.2">
      <c r="A145" s="519" t="s">
        <v>166</v>
      </c>
      <c r="B145" s="346">
        <v>5992.8938352184323</v>
      </c>
      <c r="C145" s="346">
        <v>6016.3400396853658</v>
      </c>
      <c r="D145" s="346">
        <v>6040.5790896123099</v>
      </c>
      <c r="E145" s="346">
        <v>6065.1018669267787</v>
      </c>
      <c r="F145" s="346">
        <v>6089.6526376494003</v>
      </c>
      <c r="G145" s="346">
        <v>6114.3333385715559</v>
      </c>
      <c r="H145" s="346">
        <v>6139.2090631702595</v>
      </c>
      <c r="I145" s="343">
        <v>6163.7415470688029</v>
      </c>
      <c r="J145" s="343">
        <v>6188.2545302367844</v>
      </c>
      <c r="K145" s="343">
        <v>6212.8496263568832</v>
      </c>
      <c r="L145" s="343">
        <v>6237.6189112340089</v>
      </c>
      <c r="M145" s="343">
        <v>6262.0659307564747</v>
      </c>
      <c r="N145" s="346">
        <v>6286.498502737265</v>
      </c>
      <c r="O145" s="346">
        <v>6311.0178813989596</v>
      </c>
      <c r="P145" s="346">
        <v>6335.6281701149328</v>
      </c>
      <c r="Q145" s="346">
        <v>6359.8534124811231</v>
      </c>
      <c r="R145" s="346">
        <v>6384.0923418182101</v>
      </c>
      <c r="S145" s="346">
        <v>6408.4460508449165</v>
      </c>
      <c r="T145" s="346">
        <v>6432.4650222069704</v>
      </c>
      <c r="U145" s="343">
        <v>6455.6867854786578</v>
      </c>
      <c r="V145" s="343">
        <v>6478.9525997659985</v>
      </c>
      <c r="W145" s="343">
        <v>6502.3599221660179</v>
      </c>
      <c r="X145" s="343">
        <v>6526.7070539407287</v>
      </c>
      <c r="Y145" s="343">
        <v>6549.1200785824776</v>
      </c>
      <c r="Z145" s="346">
        <v>6572.3619552449682</v>
      </c>
      <c r="AA145" s="452">
        <v>6595.7336509230536</v>
      </c>
      <c r="AB145" s="452">
        <v>6619.4515879973633</v>
      </c>
      <c r="AC145" s="452">
        <v>6643.0149878647462</v>
      </c>
      <c r="AD145" s="452">
        <v>6666.5837543194484</v>
      </c>
      <c r="AE145" s="420">
        <v>6690.2557228761607</v>
      </c>
      <c r="AF145" s="420">
        <v>6714.7069076772759</v>
      </c>
      <c r="AG145" s="452">
        <v>6739.4435465126962</v>
      </c>
      <c r="AH145" s="420">
        <v>6757.2434158973902</v>
      </c>
    </row>
    <row r="146" spans="1:34" x14ac:dyDescent="0.2">
      <c r="A146" s="528" t="s">
        <v>167</v>
      </c>
      <c r="B146" s="343">
        <v>3675.6342487300026</v>
      </c>
      <c r="C146" s="343">
        <v>3649.7162436410467</v>
      </c>
      <c r="D146" s="343">
        <v>3645.0335770204679</v>
      </c>
      <c r="E146" s="343">
        <v>3687.8147070914079</v>
      </c>
      <c r="F146" s="343">
        <v>3664.1013521913969</v>
      </c>
      <c r="G146" s="343">
        <v>3676.4143761383971</v>
      </c>
      <c r="H146" s="343">
        <v>3704.4151866603979</v>
      </c>
      <c r="I146" s="343">
        <v>3672.7158542186671</v>
      </c>
      <c r="J146" s="343">
        <v>3710.0140199104899</v>
      </c>
      <c r="K146" s="343">
        <v>3756.2750252420692</v>
      </c>
      <c r="L146" s="343">
        <v>3710.9140746638782</v>
      </c>
      <c r="M146" s="343">
        <v>3749.780306924054</v>
      </c>
      <c r="N146" s="343">
        <v>3781.2683064370481</v>
      </c>
      <c r="O146" s="343">
        <v>3892.2936999884623</v>
      </c>
      <c r="P146" s="343">
        <v>3823.4827266675343</v>
      </c>
      <c r="Q146" s="343">
        <v>3845.4829690037695</v>
      </c>
      <c r="R146" s="343">
        <v>3949.7618161569662</v>
      </c>
      <c r="S146" s="343">
        <v>3908.4508426545472</v>
      </c>
      <c r="T146" s="343">
        <v>3973.4749748143536</v>
      </c>
      <c r="U146" s="343">
        <v>3892.1943722237988</v>
      </c>
      <c r="V146" s="343">
        <v>3918.0091943512134</v>
      </c>
      <c r="W146" s="343">
        <v>4016.6354515245398</v>
      </c>
      <c r="X146" s="343">
        <v>4091.5721488826453</v>
      </c>
      <c r="Y146" s="343">
        <v>3960.4850199156413</v>
      </c>
      <c r="Z146" s="346">
        <v>4036.7552084599147</v>
      </c>
      <c r="AA146" s="452">
        <v>4113.8173178621564</v>
      </c>
      <c r="AB146" s="354">
        <v>4087.8776372576235</v>
      </c>
      <c r="AC146" s="452">
        <v>4058.2752197182745</v>
      </c>
      <c r="AD146" s="452">
        <v>4119.9401157457532</v>
      </c>
      <c r="AE146" s="420">
        <v>4013.8178263610757</v>
      </c>
      <c r="AF146" s="420">
        <v>3996.5555732093731</v>
      </c>
      <c r="AG146" s="452">
        <v>4002.5800444725041</v>
      </c>
      <c r="AH146" s="420">
        <v>4099.1288450575921</v>
      </c>
    </row>
    <row r="147" spans="1:34" x14ac:dyDescent="0.2">
      <c r="A147" s="523" t="s">
        <v>168</v>
      </c>
      <c r="B147" s="342">
        <v>2524.966035980211</v>
      </c>
      <c r="C147" s="342">
        <v>2560.4056860297296</v>
      </c>
      <c r="D147" s="342">
        <v>2541.4360967707466</v>
      </c>
      <c r="E147" s="342">
        <v>2583.7361870010554</v>
      </c>
      <c r="F147" s="342">
        <v>2489.6168434185101</v>
      </c>
      <c r="G147" s="342">
        <v>2429.6110569390307</v>
      </c>
      <c r="H147" s="342">
        <v>2432.836467190335</v>
      </c>
      <c r="I147" s="342">
        <v>2385.0021294649346</v>
      </c>
      <c r="J147" s="342">
        <v>2385.4093867999154</v>
      </c>
      <c r="K147" s="342">
        <v>2332.2481223535833</v>
      </c>
      <c r="L147" s="342">
        <v>2295.6800389384284</v>
      </c>
      <c r="M147" s="342">
        <v>2347.6139130478823</v>
      </c>
      <c r="N147" s="342">
        <v>2337.0923801797339</v>
      </c>
      <c r="O147" s="342">
        <v>2399.1642583122862</v>
      </c>
      <c r="P147" s="342">
        <v>2416.5385324923818</v>
      </c>
      <c r="Q147" s="342">
        <v>2472.817899688845</v>
      </c>
      <c r="R147" s="342">
        <v>2423.0540110219563</v>
      </c>
      <c r="S147" s="342">
        <v>2429.3314131857333</v>
      </c>
      <c r="T147" s="342">
        <v>2441.1603981716089</v>
      </c>
      <c r="U147" s="342">
        <v>2399.0996071533305</v>
      </c>
      <c r="V147" s="342">
        <v>2424.1121848174539</v>
      </c>
      <c r="W147" s="342">
        <v>2439.5922879315326</v>
      </c>
      <c r="X147" s="342">
        <v>2569.1682808463306</v>
      </c>
      <c r="Y147" s="342">
        <v>2527.1365347019341</v>
      </c>
      <c r="Z147" s="347">
        <v>2527.0473673472702</v>
      </c>
      <c r="AA147" s="354">
        <v>2480.494702862939</v>
      </c>
      <c r="AB147" s="354">
        <v>2419.1034267207547</v>
      </c>
      <c r="AC147" s="354">
        <v>2519.6795638279887</v>
      </c>
      <c r="AD147" s="354">
        <v>2545.6051083364123</v>
      </c>
      <c r="AE147" s="419">
        <v>2555.529242359949</v>
      </c>
      <c r="AF147" s="419">
        <v>2572.9417108092407</v>
      </c>
      <c r="AG147" s="419">
        <v>2529.4854553860732</v>
      </c>
      <c r="AH147" s="419">
        <v>2488.4843210956269</v>
      </c>
    </row>
    <row r="148" spans="1:34" x14ac:dyDescent="0.2">
      <c r="A148" s="523" t="s">
        <v>169</v>
      </c>
      <c r="B148" s="342">
        <v>1150.6682127497854</v>
      </c>
      <c r="C148" s="342">
        <v>1089.3105576113371</v>
      </c>
      <c r="D148" s="342">
        <v>1103.5974802497135</v>
      </c>
      <c r="E148" s="342">
        <v>1104.0785200903467</v>
      </c>
      <c r="F148" s="342">
        <v>1174.4845087728891</v>
      </c>
      <c r="G148" s="342">
        <v>1246.8033191993866</v>
      </c>
      <c r="H148" s="342">
        <v>1271.5787194700711</v>
      </c>
      <c r="I148" s="342">
        <v>1287.7137247537071</v>
      </c>
      <c r="J148" s="342">
        <v>1324.6046331105676</v>
      </c>
      <c r="K148" s="342">
        <v>1424.026902888472</v>
      </c>
      <c r="L148" s="342">
        <v>1415.2340357254545</v>
      </c>
      <c r="M148" s="342">
        <v>1402.1663938761722</v>
      </c>
      <c r="N148" s="342">
        <v>1444.1759262573198</v>
      </c>
      <c r="O148" s="342">
        <v>1493.1294416761748</v>
      </c>
      <c r="P148" s="342">
        <v>1406.9441941751425</v>
      </c>
      <c r="Q148" s="342">
        <v>1372.665069314937</v>
      </c>
      <c r="R148" s="342">
        <v>1526.7078051350027</v>
      </c>
      <c r="S148" s="342">
        <v>1479.1194294688216</v>
      </c>
      <c r="T148" s="342">
        <v>1532.314576642759</v>
      </c>
      <c r="U148" s="342">
        <v>1493.0947650704738</v>
      </c>
      <c r="V148" s="342">
        <v>1493.8970095337691</v>
      </c>
      <c r="W148" s="342">
        <v>1577.0431635929956</v>
      </c>
      <c r="X148" s="342">
        <v>1522.4038680363096</v>
      </c>
      <c r="Y148" s="342">
        <v>1433.3484852137199</v>
      </c>
      <c r="Z148" s="347">
        <v>1509.7078411126358</v>
      </c>
      <c r="AA148" s="354">
        <v>1633.3226149992295</v>
      </c>
      <c r="AB148" s="354">
        <v>1668.774210536865</v>
      </c>
      <c r="AC148" s="354">
        <v>1538.5956558902899</v>
      </c>
      <c r="AD148" s="354">
        <v>1574.335007409353</v>
      </c>
      <c r="AE148" s="419">
        <v>1458.2885840011213</v>
      </c>
      <c r="AF148" s="419">
        <v>1423.6138624001467</v>
      </c>
      <c r="AG148" s="419">
        <v>1473.0945890864302</v>
      </c>
      <c r="AH148" s="419">
        <v>1610.6445239619593</v>
      </c>
    </row>
    <row r="149" spans="1:34" x14ac:dyDescent="0.2">
      <c r="A149" s="523" t="s">
        <v>170</v>
      </c>
      <c r="B149" s="342">
        <v>2317.259586488457</v>
      </c>
      <c r="C149" s="342">
        <v>2366.6237960442768</v>
      </c>
      <c r="D149" s="342">
        <v>2395.5455125918452</v>
      </c>
      <c r="E149" s="342">
        <v>2377.2871598353854</v>
      </c>
      <c r="F149" s="342">
        <v>2425.5512854580188</v>
      </c>
      <c r="G149" s="342">
        <v>2437.9189624331029</v>
      </c>
      <c r="H149" s="342">
        <v>2434.7938765098675</v>
      </c>
      <c r="I149" s="342">
        <v>2491.0256928501899</v>
      </c>
      <c r="J149" s="342">
        <v>2478.2405103262868</v>
      </c>
      <c r="K149" s="342">
        <v>2456.5746011148076</v>
      </c>
      <c r="L149" s="342">
        <v>2526.7048365700748</v>
      </c>
      <c r="M149" s="342">
        <v>2512.2856238324021</v>
      </c>
      <c r="N149" s="342">
        <v>2505.2301963002301</v>
      </c>
      <c r="O149" s="342">
        <v>2418.7241814104786</v>
      </c>
      <c r="P149" s="342">
        <v>2512.1454434473326</v>
      </c>
      <c r="Q149" s="342">
        <v>2514.3704434773272</v>
      </c>
      <c r="R149" s="342">
        <v>2434.3305256611839</v>
      </c>
      <c r="S149" s="342">
        <v>2499.9952081904207</v>
      </c>
      <c r="T149" s="342">
        <v>2458.9900473925977</v>
      </c>
      <c r="U149" s="342">
        <v>2563.4924132548608</v>
      </c>
      <c r="V149" s="342">
        <v>2560.9434054147746</v>
      </c>
      <c r="W149" s="342">
        <v>2485.7244706414176</v>
      </c>
      <c r="X149" s="342">
        <v>2435.1349050580861</v>
      </c>
      <c r="Y149" s="342">
        <v>2588.6350586668632</v>
      </c>
      <c r="Z149" s="347">
        <v>2535.6067467850276</v>
      </c>
      <c r="AA149" s="354">
        <v>2481.9163330608817</v>
      </c>
      <c r="AB149" s="354">
        <v>2531.573950739722</v>
      </c>
      <c r="AC149" s="354">
        <v>2584.7397681464058</v>
      </c>
      <c r="AD149" s="354">
        <v>2546.6436385736724</v>
      </c>
      <c r="AE149" s="419">
        <v>2676.4378965150722</v>
      </c>
      <c r="AF149" s="419">
        <v>2718.1513344679147</v>
      </c>
      <c r="AG149" s="419">
        <v>2736.8635020402071</v>
      </c>
      <c r="AH149" s="419">
        <v>2658.1145708398076</v>
      </c>
    </row>
    <row r="150" spans="1:34" x14ac:dyDescent="0.2">
      <c r="A150" s="528" t="s">
        <v>171</v>
      </c>
      <c r="B150" s="342"/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7"/>
      <c r="AB150" s="354"/>
      <c r="AC150" s="354" t="s">
        <v>46</v>
      </c>
      <c r="AD150" s="354"/>
      <c r="AE150" s="419"/>
      <c r="AF150" s="419" t="s">
        <v>339</v>
      </c>
      <c r="AG150" s="419"/>
      <c r="AH150" s="419" t="s">
        <v>339</v>
      </c>
    </row>
    <row r="151" spans="1:34" x14ac:dyDescent="0.2">
      <c r="A151" s="523" t="s">
        <v>172</v>
      </c>
      <c r="B151" s="373">
        <v>31.3</v>
      </c>
      <c r="C151" s="373">
        <v>29.8</v>
      </c>
      <c r="D151" s="373">
        <v>30.3</v>
      </c>
      <c r="E151" s="373">
        <v>29.9</v>
      </c>
      <c r="F151" s="373">
        <v>32.1</v>
      </c>
      <c r="G151" s="373">
        <v>33.9</v>
      </c>
      <c r="H151" s="373">
        <v>34.299999999999997</v>
      </c>
      <c r="I151" s="373">
        <v>35.1</v>
      </c>
      <c r="J151" s="373">
        <v>35.700000000000003</v>
      </c>
      <c r="K151" s="373">
        <v>37.9</v>
      </c>
      <c r="L151" s="373">
        <v>38.1</v>
      </c>
      <c r="M151" s="373">
        <v>37.4</v>
      </c>
      <c r="N151" s="373">
        <v>38.200000000000003</v>
      </c>
      <c r="O151" s="373">
        <v>38.4</v>
      </c>
      <c r="P151" s="373">
        <v>36.799999999999997</v>
      </c>
      <c r="Q151" s="373">
        <v>35.700000000000003</v>
      </c>
      <c r="R151" s="373">
        <v>38.700000000000003</v>
      </c>
      <c r="S151" s="373">
        <v>37.799999999999997</v>
      </c>
      <c r="T151" s="373">
        <v>38.6</v>
      </c>
      <c r="U151" s="373">
        <v>38.4</v>
      </c>
      <c r="V151" s="373">
        <v>38.1</v>
      </c>
      <c r="W151" s="373">
        <v>39.299999999999997</v>
      </c>
      <c r="X151" s="373">
        <v>37.200000000000003</v>
      </c>
      <c r="Y151" s="373">
        <v>36.200000000000003</v>
      </c>
      <c r="Z151" s="457">
        <v>37.4</v>
      </c>
      <c r="AA151" s="362">
        <v>39.700000000000003</v>
      </c>
      <c r="AB151" s="457">
        <v>40.799999999999997</v>
      </c>
      <c r="AC151" s="457">
        <v>37.9</v>
      </c>
      <c r="AD151" s="353">
        <v>38.200000000000003</v>
      </c>
      <c r="AE151" s="362">
        <v>36.299999999999997</v>
      </c>
      <c r="AF151" s="362">
        <v>35.6</v>
      </c>
      <c r="AG151" s="373">
        <v>36.799999999999997</v>
      </c>
      <c r="AH151" s="373">
        <v>39.299999999999997</v>
      </c>
    </row>
    <row r="152" spans="1:34" x14ac:dyDescent="0.2">
      <c r="A152" s="523" t="s">
        <v>173</v>
      </c>
      <c r="B152" s="373">
        <v>42.1</v>
      </c>
      <c r="C152" s="373">
        <v>42.6</v>
      </c>
      <c r="D152" s="373">
        <v>42.1</v>
      </c>
      <c r="E152" s="373">
        <v>42.6</v>
      </c>
      <c r="F152" s="373">
        <v>40.9</v>
      </c>
      <c r="G152" s="373">
        <v>39.700000000000003</v>
      </c>
      <c r="H152" s="373">
        <v>39.6</v>
      </c>
      <c r="I152" s="373">
        <v>38.700000000000003</v>
      </c>
      <c r="J152" s="373">
        <v>38.5</v>
      </c>
      <c r="K152" s="373">
        <v>37.5</v>
      </c>
      <c r="L152" s="373">
        <v>36.799999999999997</v>
      </c>
      <c r="M152" s="373">
        <v>37.5</v>
      </c>
      <c r="N152" s="373">
        <v>37.200000000000003</v>
      </c>
      <c r="O152" s="373">
        <v>38</v>
      </c>
      <c r="P152" s="373">
        <v>38.1</v>
      </c>
      <c r="Q152" s="373">
        <v>38.9</v>
      </c>
      <c r="R152" s="373">
        <v>38</v>
      </c>
      <c r="S152" s="373">
        <v>37.9</v>
      </c>
      <c r="T152" s="373">
        <v>38</v>
      </c>
      <c r="U152" s="373">
        <v>37.200000000000003</v>
      </c>
      <c r="V152" s="373">
        <v>37.4</v>
      </c>
      <c r="W152" s="373">
        <v>37.5</v>
      </c>
      <c r="X152" s="373">
        <v>39.4</v>
      </c>
      <c r="Y152" s="373">
        <v>38.6</v>
      </c>
      <c r="Z152" s="457">
        <v>38.4</v>
      </c>
      <c r="AA152" s="457">
        <v>37.6</v>
      </c>
      <c r="AB152" s="362">
        <v>36.5</v>
      </c>
      <c r="AC152" s="457">
        <v>37.9</v>
      </c>
      <c r="AD152" s="353">
        <v>38.200000000000003</v>
      </c>
      <c r="AE152" s="362">
        <v>38.200000000000003</v>
      </c>
      <c r="AF152" s="362">
        <v>38.299999999999997</v>
      </c>
      <c r="AG152" s="373">
        <v>37.5</v>
      </c>
      <c r="AH152" s="373">
        <v>36.799999999999997</v>
      </c>
    </row>
    <row r="153" spans="1:34" x14ac:dyDescent="0.2">
      <c r="A153" s="523" t="s">
        <v>174</v>
      </c>
      <c r="B153" s="373">
        <v>61.3</v>
      </c>
      <c r="C153" s="373">
        <v>60.7</v>
      </c>
      <c r="D153" s="373">
        <v>60.3</v>
      </c>
      <c r="E153" s="373">
        <v>60.8</v>
      </c>
      <c r="F153" s="373">
        <v>60.2</v>
      </c>
      <c r="G153" s="373">
        <v>60.1</v>
      </c>
      <c r="H153" s="373">
        <v>60.3</v>
      </c>
      <c r="I153" s="373">
        <v>59.6</v>
      </c>
      <c r="J153" s="373">
        <v>60</v>
      </c>
      <c r="K153" s="373">
        <v>60.5</v>
      </c>
      <c r="L153" s="373">
        <v>59.5</v>
      </c>
      <c r="M153" s="373">
        <v>59.9</v>
      </c>
      <c r="N153" s="373">
        <v>60.1</v>
      </c>
      <c r="O153" s="373">
        <v>61.7</v>
      </c>
      <c r="P153" s="373">
        <v>60.3</v>
      </c>
      <c r="Q153" s="373">
        <v>60.5</v>
      </c>
      <c r="R153" s="373">
        <v>61.9</v>
      </c>
      <c r="S153" s="373">
        <v>61</v>
      </c>
      <c r="T153" s="373">
        <v>61.8</v>
      </c>
      <c r="U153" s="373">
        <v>60.3</v>
      </c>
      <c r="V153" s="373">
        <v>60.5</v>
      </c>
      <c r="W153" s="373">
        <v>61.8</v>
      </c>
      <c r="X153" s="373">
        <v>62.7</v>
      </c>
      <c r="Y153" s="373">
        <v>60.5</v>
      </c>
      <c r="Z153" s="457">
        <v>61.4</v>
      </c>
      <c r="AA153" s="457">
        <v>62.4</v>
      </c>
      <c r="AB153" s="457">
        <v>61.8</v>
      </c>
      <c r="AC153" s="457">
        <v>61.1</v>
      </c>
      <c r="AD153" s="353">
        <v>61.8</v>
      </c>
      <c r="AE153" s="362">
        <v>60</v>
      </c>
      <c r="AF153" s="362">
        <v>59.5</v>
      </c>
      <c r="AG153" s="373">
        <v>59.4</v>
      </c>
      <c r="AH153" s="373">
        <v>60.7</v>
      </c>
    </row>
    <row r="154" spans="1:34" x14ac:dyDescent="0.2">
      <c r="A154" s="523"/>
      <c r="B154" s="341"/>
      <c r="C154" s="341"/>
      <c r="D154" s="341"/>
      <c r="E154" s="341"/>
      <c r="F154" s="341"/>
      <c r="G154" s="341"/>
      <c r="H154" s="341"/>
      <c r="I154" s="341"/>
      <c r="J154" s="341"/>
      <c r="K154" s="341"/>
      <c r="L154" s="403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419"/>
      <c r="AE154" s="524"/>
      <c r="AF154" s="419"/>
      <c r="AG154" s="419"/>
      <c r="AH154" s="419"/>
    </row>
    <row r="155" spans="1:34" x14ac:dyDescent="0.2">
      <c r="A155" s="543" t="s">
        <v>296</v>
      </c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20"/>
      <c r="AE155" s="552"/>
      <c r="AF155" s="420" t="s">
        <v>339</v>
      </c>
      <c r="AG155" s="420"/>
      <c r="AH155" s="420" t="s">
        <v>339</v>
      </c>
    </row>
    <row r="156" spans="1:34" x14ac:dyDescent="0.2">
      <c r="A156" s="543" t="s">
        <v>166</v>
      </c>
      <c r="B156" s="571" t="s">
        <v>282</v>
      </c>
      <c r="C156" s="571" t="s">
        <v>282</v>
      </c>
      <c r="D156" s="571" t="s">
        <v>282</v>
      </c>
      <c r="E156" s="571" t="s">
        <v>282</v>
      </c>
      <c r="F156" s="571" t="s">
        <v>282</v>
      </c>
      <c r="G156" s="571" t="s">
        <v>282</v>
      </c>
      <c r="H156" s="571" t="s">
        <v>282</v>
      </c>
      <c r="I156" s="571" t="s">
        <v>282</v>
      </c>
      <c r="J156" s="571" t="s">
        <v>282</v>
      </c>
      <c r="K156" s="571" t="s">
        <v>282</v>
      </c>
      <c r="L156" s="571" t="s">
        <v>282</v>
      </c>
      <c r="M156" s="571" t="s">
        <v>282</v>
      </c>
      <c r="N156" s="571" t="s">
        <v>282</v>
      </c>
      <c r="O156" s="571" t="s">
        <v>282</v>
      </c>
      <c r="P156" s="571" t="s">
        <v>282</v>
      </c>
      <c r="Q156" s="571" t="s">
        <v>282</v>
      </c>
      <c r="R156" s="571" t="s">
        <v>282</v>
      </c>
      <c r="S156" s="571" t="s">
        <v>282</v>
      </c>
      <c r="T156" s="571" t="s">
        <v>282</v>
      </c>
      <c r="U156" s="571" t="s">
        <v>282</v>
      </c>
      <c r="V156" s="571" t="s">
        <v>282</v>
      </c>
      <c r="W156" s="571" t="s">
        <v>282</v>
      </c>
      <c r="X156" s="571" t="s">
        <v>282</v>
      </c>
      <c r="Y156" s="571" t="s">
        <v>282</v>
      </c>
      <c r="Z156" s="571" t="s">
        <v>282</v>
      </c>
      <c r="AA156" s="571" t="s">
        <v>282</v>
      </c>
      <c r="AB156" s="571" t="s">
        <v>282</v>
      </c>
      <c r="AC156" s="571" t="s">
        <v>282</v>
      </c>
      <c r="AD156" s="420">
        <v>4322.5478747887919</v>
      </c>
      <c r="AE156" s="420">
        <v>4340.8671694412524</v>
      </c>
      <c r="AF156" s="420">
        <v>4359.6773925509733</v>
      </c>
      <c r="AG156" s="452">
        <v>4378.5997713817342</v>
      </c>
      <c r="AH156" s="420">
        <v>4671.3871148869021</v>
      </c>
    </row>
    <row r="157" spans="1:34" x14ac:dyDescent="0.2">
      <c r="A157" s="543" t="s">
        <v>167</v>
      </c>
      <c r="B157" s="571" t="s">
        <v>282</v>
      </c>
      <c r="C157" s="571" t="s">
        <v>282</v>
      </c>
      <c r="D157" s="571" t="s">
        <v>282</v>
      </c>
      <c r="E157" s="571" t="s">
        <v>282</v>
      </c>
      <c r="F157" s="571" t="s">
        <v>282</v>
      </c>
      <c r="G157" s="571" t="s">
        <v>282</v>
      </c>
      <c r="H157" s="571" t="s">
        <v>282</v>
      </c>
      <c r="I157" s="571" t="s">
        <v>282</v>
      </c>
      <c r="J157" s="571" t="s">
        <v>282</v>
      </c>
      <c r="K157" s="571" t="s">
        <v>282</v>
      </c>
      <c r="L157" s="571" t="s">
        <v>282</v>
      </c>
      <c r="M157" s="571" t="s">
        <v>282</v>
      </c>
      <c r="N157" s="571" t="s">
        <v>282</v>
      </c>
      <c r="O157" s="571" t="s">
        <v>282</v>
      </c>
      <c r="P157" s="571" t="s">
        <v>282</v>
      </c>
      <c r="Q157" s="571" t="s">
        <v>282</v>
      </c>
      <c r="R157" s="571" t="s">
        <v>282</v>
      </c>
      <c r="S157" s="571" t="s">
        <v>282</v>
      </c>
      <c r="T157" s="571" t="s">
        <v>282</v>
      </c>
      <c r="U157" s="571" t="s">
        <v>282</v>
      </c>
      <c r="V157" s="571" t="s">
        <v>282</v>
      </c>
      <c r="W157" s="571" t="s">
        <v>282</v>
      </c>
      <c r="X157" s="571" t="s">
        <v>282</v>
      </c>
      <c r="Y157" s="571" t="s">
        <v>282</v>
      </c>
      <c r="Z157" s="571" t="s">
        <v>282</v>
      </c>
      <c r="AA157" s="571" t="s">
        <v>282</v>
      </c>
      <c r="AB157" s="571" t="s">
        <v>282</v>
      </c>
      <c r="AC157" s="571" t="s">
        <v>282</v>
      </c>
      <c r="AD157" s="420">
        <v>2576.3659009880434</v>
      </c>
      <c r="AE157" s="420">
        <v>2519.2324864262046</v>
      </c>
      <c r="AF157" s="420">
        <v>2501.8543789236246</v>
      </c>
      <c r="AG157" s="452">
        <v>2517.4125248728615</v>
      </c>
      <c r="AH157" s="420">
        <v>2753.7369138676936</v>
      </c>
    </row>
    <row r="158" spans="1:34" x14ac:dyDescent="0.2">
      <c r="A158" s="514" t="s">
        <v>168</v>
      </c>
      <c r="B158" s="571" t="s">
        <v>282</v>
      </c>
      <c r="C158" s="571" t="s">
        <v>282</v>
      </c>
      <c r="D158" s="571" t="s">
        <v>282</v>
      </c>
      <c r="E158" s="571" t="s">
        <v>282</v>
      </c>
      <c r="F158" s="571" t="s">
        <v>282</v>
      </c>
      <c r="G158" s="571" t="s">
        <v>282</v>
      </c>
      <c r="H158" s="571" t="s">
        <v>282</v>
      </c>
      <c r="I158" s="571" t="s">
        <v>282</v>
      </c>
      <c r="J158" s="571" t="s">
        <v>282</v>
      </c>
      <c r="K158" s="571" t="s">
        <v>282</v>
      </c>
      <c r="L158" s="571" t="s">
        <v>282</v>
      </c>
      <c r="M158" s="571" t="s">
        <v>282</v>
      </c>
      <c r="N158" s="571" t="s">
        <v>282</v>
      </c>
      <c r="O158" s="571" t="s">
        <v>282</v>
      </c>
      <c r="P158" s="571" t="s">
        <v>282</v>
      </c>
      <c r="Q158" s="571" t="s">
        <v>282</v>
      </c>
      <c r="R158" s="571" t="s">
        <v>282</v>
      </c>
      <c r="S158" s="571" t="s">
        <v>282</v>
      </c>
      <c r="T158" s="571" t="s">
        <v>282</v>
      </c>
      <c r="U158" s="571" t="s">
        <v>282</v>
      </c>
      <c r="V158" s="571" t="s">
        <v>282</v>
      </c>
      <c r="W158" s="571" t="s">
        <v>282</v>
      </c>
      <c r="X158" s="571" t="s">
        <v>282</v>
      </c>
      <c r="Y158" s="571" t="s">
        <v>282</v>
      </c>
      <c r="Z158" s="571" t="s">
        <v>282</v>
      </c>
      <c r="AA158" s="571" t="s">
        <v>282</v>
      </c>
      <c r="AB158" s="571" t="s">
        <v>282</v>
      </c>
      <c r="AC158" s="571" t="s">
        <v>282</v>
      </c>
      <c r="AD158" s="419">
        <v>1441.7784863425886</v>
      </c>
      <c r="AE158" s="419">
        <v>1454.5371975438384</v>
      </c>
      <c r="AF158" s="419">
        <v>1449.9883458411784</v>
      </c>
      <c r="AG158" s="419">
        <v>1405.8114942729883</v>
      </c>
      <c r="AH158" s="419">
        <v>1508.4778949342151</v>
      </c>
    </row>
    <row r="159" spans="1:34" x14ac:dyDescent="0.2">
      <c r="A159" s="514" t="s">
        <v>169</v>
      </c>
      <c r="B159" s="571" t="s">
        <v>282</v>
      </c>
      <c r="C159" s="571" t="s">
        <v>282</v>
      </c>
      <c r="D159" s="571" t="s">
        <v>282</v>
      </c>
      <c r="E159" s="571" t="s">
        <v>282</v>
      </c>
      <c r="F159" s="571" t="s">
        <v>282</v>
      </c>
      <c r="G159" s="571" t="s">
        <v>282</v>
      </c>
      <c r="H159" s="571" t="s">
        <v>282</v>
      </c>
      <c r="I159" s="571" t="s">
        <v>282</v>
      </c>
      <c r="J159" s="571" t="s">
        <v>282</v>
      </c>
      <c r="K159" s="571" t="s">
        <v>282</v>
      </c>
      <c r="L159" s="571" t="s">
        <v>282</v>
      </c>
      <c r="M159" s="571" t="s">
        <v>282</v>
      </c>
      <c r="N159" s="571" t="s">
        <v>282</v>
      </c>
      <c r="O159" s="571" t="s">
        <v>282</v>
      </c>
      <c r="P159" s="571" t="s">
        <v>282</v>
      </c>
      <c r="Q159" s="571" t="s">
        <v>282</v>
      </c>
      <c r="R159" s="571" t="s">
        <v>282</v>
      </c>
      <c r="S159" s="571" t="s">
        <v>282</v>
      </c>
      <c r="T159" s="571" t="s">
        <v>282</v>
      </c>
      <c r="U159" s="571" t="s">
        <v>282</v>
      </c>
      <c r="V159" s="571" t="s">
        <v>282</v>
      </c>
      <c r="W159" s="571" t="s">
        <v>282</v>
      </c>
      <c r="X159" s="571" t="s">
        <v>282</v>
      </c>
      <c r="Y159" s="571" t="s">
        <v>282</v>
      </c>
      <c r="Z159" s="571" t="s">
        <v>282</v>
      </c>
      <c r="AA159" s="571" t="s">
        <v>282</v>
      </c>
      <c r="AB159" s="571" t="s">
        <v>282</v>
      </c>
      <c r="AC159" s="571" t="s">
        <v>282</v>
      </c>
      <c r="AD159" s="419">
        <v>1134.5874146454598</v>
      </c>
      <c r="AE159" s="419">
        <v>1064.6952888823591</v>
      </c>
      <c r="AF159" s="419">
        <v>1051.8660330824539</v>
      </c>
      <c r="AG159" s="419">
        <v>1111.6010305998827</v>
      </c>
      <c r="AH159" s="419">
        <v>1245.259018933471</v>
      </c>
    </row>
    <row r="160" spans="1:34" x14ac:dyDescent="0.2">
      <c r="A160" s="514" t="s">
        <v>170</v>
      </c>
      <c r="B160" s="571" t="s">
        <v>282</v>
      </c>
      <c r="C160" s="571" t="s">
        <v>282</v>
      </c>
      <c r="D160" s="571" t="s">
        <v>282</v>
      </c>
      <c r="E160" s="571" t="s">
        <v>282</v>
      </c>
      <c r="F160" s="571" t="s">
        <v>282</v>
      </c>
      <c r="G160" s="571" t="s">
        <v>282</v>
      </c>
      <c r="H160" s="571" t="s">
        <v>282</v>
      </c>
      <c r="I160" s="571" t="s">
        <v>282</v>
      </c>
      <c r="J160" s="571" t="s">
        <v>282</v>
      </c>
      <c r="K160" s="571" t="s">
        <v>282</v>
      </c>
      <c r="L160" s="571" t="s">
        <v>282</v>
      </c>
      <c r="M160" s="571" t="s">
        <v>282</v>
      </c>
      <c r="N160" s="571" t="s">
        <v>282</v>
      </c>
      <c r="O160" s="571" t="s">
        <v>282</v>
      </c>
      <c r="P160" s="571" t="s">
        <v>282</v>
      </c>
      <c r="Q160" s="571" t="s">
        <v>282</v>
      </c>
      <c r="R160" s="571" t="s">
        <v>282</v>
      </c>
      <c r="S160" s="571" t="s">
        <v>282</v>
      </c>
      <c r="T160" s="571" t="s">
        <v>282</v>
      </c>
      <c r="U160" s="571" t="s">
        <v>282</v>
      </c>
      <c r="V160" s="571" t="s">
        <v>282</v>
      </c>
      <c r="W160" s="571" t="s">
        <v>282</v>
      </c>
      <c r="X160" s="571" t="s">
        <v>282</v>
      </c>
      <c r="Y160" s="571" t="s">
        <v>282</v>
      </c>
      <c r="Z160" s="571" t="s">
        <v>282</v>
      </c>
      <c r="AA160" s="571" t="s">
        <v>282</v>
      </c>
      <c r="AB160" s="571" t="s">
        <v>282</v>
      </c>
      <c r="AC160" s="571" t="s">
        <v>282</v>
      </c>
      <c r="AD160" s="419">
        <v>1746.1819738007421</v>
      </c>
      <c r="AE160" s="419">
        <v>1821.6346830150403</v>
      </c>
      <c r="AF160" s="419">
        <v>1857.8230136273721</v>
      </c>
      <c r="AG160" s="419">
        <v>1861.187246508862</v>
      </c>
      <c r="AH160" s="419">
        <v>1917.6502010192175</v>
      </c>
    </row>
    <row r="161" spans="1:34" x14ac:dyDescent="0.2">
      <c r="A161" s="543" t="s">
        <v>171</v>
      </c>
      <c r="B161" s="571"/>
      <c r="C161" s="571"/>
      <c r="D161" s="571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571"/>
      <c r="P161" s="571"/>
      <c r="Q161" s="571"/>
      <c r="R161" s="571"/>
      <c r="S161" s="571"/>
      <c r="T161" s="571"/>
      <c r="U161" s="571"/>
      <c r="V161" s="571"/>
      <c r="W161" s="571"/>
      <c r="X161" s="571"/>
      <c r="Y161" s="571"/>
      <c r="Z161" s="571"/>
      <c r="AA161" s="571"/>
      <c r="AB161" s="571"/>
      <c r="AC161" s="571"/>
      <c r="AD161" s="419"/>
      <c r="AE161" s="419"/>
      <c r="AF161" s="419" t="s">
        <v>339</v>
      </c>
      <c r="AG161" s="419"/>
      <c r="AH161" s="419" t="s">
        <v>339</v>
      </c>
    </row>
    <row r="162" spans="1:34" x14ac:dyDescent="0.2">
      <c r="A162" s="514" t="s">
        <v>172</v>
      </c>
      <c r="B162" s="571" t="s">
        <v>282</v>
      </c>
      <c r="C162" s="571" t="s">
        <v>282</v>
      </c>
      <c r="D162" s="571" t="s">
        <v>282</v>
      </c>
      <c r="E162" s="571" t="s">
        <v>282</v>
      </c>
      <c r="F162" s="571" t="s">
        <v>282</v>
      </c>
      <c r="G162" s="571" t="s">
        <v>282</v>
      </c>
      <c r="H162" s="571" t="s">
        <v>282</v>
      </c>
      <c r="I162" s="571" t="s">
        <v>282</v>
      </c>
      <c r="J162" s="571" t="s">
        <v>282</v>
      </c>
      <c r="K162" s="571" t="s">
        <v>282</v>
      </c>
      <c r="L162" s="571" t="s">
        <v>282</v>
      </c>
      <c r="M162" s="571" t="s">
        <v>282</v>
      </c>
      <c r="N162" s="571" t="s">
        <v>282</v>
      </c>
      <c r="O162" s="571" t="s">
        <v>282</v>
      </c>
      <c r="P162" s="571" t="s">
        <v>282</v>
      </c>
      <c r="Q162" s="571" t="s">
        <v>282</v>
      </c>
      <c r="R162" s="571" t="s">
        <v>282</v>
      </c>
      <c r="S162" s="571" t="s">
        <v>282</v>
      </c>
      <c r="T162" s="571" t="s">
        <v>282</v>
      </c>
      <c r="U162" s="571" t="s">
        <v>282</v>
      </c>
      <c r="V162" s="571" t="s">
        <v>282</v>
      </c>
      <c r="W162" s="571" t="s">
        <v>282</v>
      </c>
      <c r="X162" s="571" t="s">
        <v>282</v>
      </c>
      <c r="Y162" s="571" t="s">
        <v>282</v>
      </c>
      <c r="Z162" s="571" t="s">
        <v>282</v>
      </c>
      <c r="AA162" s="571" t="s">
        <v>282</v>
      </c>
      <c r="AB162" s="571" t="s">
        <v>282</v>
      </c>
      <c r="AC162" s="571" t="s">
        <v>282</v>
      </c>
      <c r="AD162" s="353">
        <v>44</v>
      </c>
      <c r="AE162" s="362">
        <v>42.3</v>
      </c>
      <c r="AF162" s="362">
        <v>42</v>
      </c>
      <c r="AG162" s="373">
        <v>44.2</v>
      </c>
      <c r="AH162" s="373">
        <v>45.2</v>
      </c>
    </row>
    <row r="163" spans="1:34" x14ac:dyDescent="0.2">
      <c r="A163" s="514" t="s">
        <v>173</v>
      </c>
      <c r="B163" s="571" t="s">
        <v>282</v>
      </c>
      <c r="C163" s="571" t="s">
        <v>282</v>
      </c>
      <c r="D163" s="571" t="s">
        <v>282</v>
      </c>
      <c r="E163" s="571" t="s">
        <v>282</v>
      </c>
      <c r="F163" s="571" t="s">
        <v>282</v>
      </c>
      <c r="G163" s="571" t="s">
        <v>282</v>
      </c>
      <c r="H163" s="571" t="s">
        <v>282</v>
      </c>
      <c r="I163" s="571" t="s">
        <v>282</v>
      </c>
      <c r="J163" s="571" t="s">
        <v>282</v>
      </c>
      <c r="K163" s="571" t="s">
        <v>282</v>
      </c>
      <c r="L163" s="571" t="s">
        <v>282</v>
      </c>
      <c r="M163" s="571" t="s">
        <v>282</v>
      </c>
      <c r="N163" s="571" t="s">
        <v>282</v>
      </c>
      <c r="O163" s="571" t="s">
        <v>282</v>
      </c>
      <c r="P163" s="571" t="s">
        <v>282</v>
      </c>
      <c r="Q163" s="571" t="s">
        <v>282</v>
      </c>
      <c r="R163" s="571" t="s">
        <v>282</v>
      </c>
      <c r="S163" s="571" t="s">
        <v>282</v>
      </c>
      <c r="T163" s="571" t="s">
        <v>282</v>
      </c>
      <c r="U163" s="571" t="s">
        <v>282</v>
      </c>
      <c r="V163" s="571" t="s">
        <v>282</v>
      </c>
      <c r="W163" s="571" t="s">
        <v>282</v>
      </c>
      <c r="X163" s="571" t="s">
        <v>282</v>
      </c>
      <c r="Y163" s="571" t="s">
        <v>282</v>
      </c>
      <c r="Z163" s="571" t="s">
        <v>282</v>
      </c>
      <c r="AA163" s="571" t="s">
        <v>282</v>
      </c>
      <c r="AB163" s="571" t="s">
        <v>282</v>
      </c>
      <c r="AC163" s="571" t="s">
        <v>282</v>
      </c>
      <c r="AD163" s="353">
        <v>33.4</v>
      </c>
      <c r="AE163" s="362">
        <v>33.5</v>
      </c>
      <c r="AF163" s="362">
        <v>33.299999999999997</v>
      </c>
      <c r="AG163" s="373">
        <v>32.1</v>
      </c>
      <c r="AH163" s="373">
        <v>32.299999999999997</v>
      </c>
    </row>
    <row r="164" spans="1:34" x14ac:dyDescent="0.2">
      <c r="A164" s="514" t="s">
        <v>174</v>
      </c>
      <c r="B164" s="571" t="s">
        <v>282</v>
      </c>
      <c r="C164" s="571" t="s">
        <v>282</v>
      </c>
      <c r="D164" s="571" t="s">
        <v>282</v>
      </c>
      <c r="E164" s="571" t="s">
        <v>282</v>
      </c>
      <c r="F164" s="571" t="s">
        <v>282</v>
      </c>
      <c r="G164" s="571" t="s">
        <v>282</v>
      </c>
      <c r="H164" s="571" t="s">
        <v>282</v>
      </c>
      <c r="I164" s="571" t="s">
        <v>282</v>
      </c>
      <c r="J164" s="571" t="s">
        <v>282</v>
      </c>
      <c r="K164" s="571" t="s">
        <v>282</v>
      </c>
      <c r="L164" s="571" t="s">
        <v>282</v>
      </c>
      <c r="M164" s="571" t="s">
        <v>282</v>
      </c>
      <c r="N164" s="571" t="s">
        <v>282</v>
      </c>
      <c r="O164" s="571" t="s">
        <v>282</v>
      </c>
      <c r="P164" s="571" t="s">
        <v>282</v>
      </c>
      <c r="Q164" s="571" t="s">
        <v>282</v>
      </c>
      <c r="R164" s="571" t="s">
        <v>282</v>
      </c>
      <c r="S164" s="571" t="s">
        <v>282</v>
      </c>
      <c r="T164" s="571" t="s">
        <v>282</v>
      </c>
      <c r="U164" s="571" t="s">
        <v>282</v>
      </c>
      <c r="V164" s="571" t="s">
        <v>282</v>
      </c>
      <c r="W164" s="571" t="s">
        <v>282</v>
      </c>
      <c r="X164" s="571" t="s">
        <v>282</v>
      </c>
      <c r="Y164" s="571" t="s">
        <v>282</v>
      </c>
      <c r="Z164" s="571" t="s">
        <v>282</v>
      </c>
      <c r="AA164" s="571" t="s">
        <v>282</v>
      </c>
      <c r="AB164" s="571" t="s">
        <v>282</v>
      </c>
      <c r="AC164" s="571" t="s">
        <v>282</v>
      </c>
      <c r="AD164" s="353">
        <v>59.6</v>
      </c>
      <c r="AE164" s="362">
        <v>58</v>
      </c>
      <c r="AF164" s="362">
        <v>57.4</v>
      </c>
      <c r="AG164" s="373">
        <v>57.5</v>
      </c>
      <c r="AH164" s="373">
        <v>58.9</v>
      </c>
    </row>
    <row r="165" spans="1:34" ht="12.75" x14ac:dyDescent="0.2">
      <c r="A165" s="544"/>
      <c r="B165" s="571"/>
      <c r="C165" s="571"/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71"/>
      <c r="R165" s="571"/>
      <c r="S165" s="571"/>
      <c r="T165" s="571"/>
      <c r="U165" s="571"/>
      <c r="V165" s="571"/>
      <c r="W165" s="571"/>
      <c r="X165" s="571"/>
      <c r="Y165" s="571"/>
      <c r="Z165" s="571"/>
      <c r="AA165" s="571"/>
      <c r="AB165" s="571"/>
      <c r="AC165" s="571"/>
      <c r="AD165" s="517"/>
      <c r="AE165" s="341"/>
      <c r="AF165" s="341"/>
      <c r="AG165" s="341"/>
      <c r="AH165" s="341"/>
    </row>
    <row r="166" spans="1:34" x14ac:dyDescent="0.2">
      <c r="A166" s="545" t="s">
        <v>297</v>
      </c>
      <c r="B166" s="571"/>
      <c r="C166" s="571"/>
      <c r="D166" s="571"/>
      <c r="E166" s="571"/>
      <c r="F166" s="571"/>
      <c r="G166" s="571"/>
      <c r="H166" s="571"/>
      <c r="I166" s="571"/>
      <c r="J166" s="571"/>
      <c r="K166" s="571"/>
      <c r="L166" s="571"/>
      <c r="M166" s="571"/>
      <c r="N166" s="571"/>
      <c r="O166" s="571"/>
      <c r="P166" s="571"/>
      <c r="Q166" s="571"/>
      <c r="R166" s="571"/>
      <c r="S166" s="571"/>
      <c r="T166" s="571"/>
      <c r="U166" s="571"/>
      <c r="V166" s="571"/>
      <c r="W166" s="571"/>
      <c r="X166" s="571"/>
      <c r="Y166" s="571"/>
      <c r="Z166" s="571"/>
      <c r="AA166" s="571"/>
      <c r="AB166" s="571"/>
      <c r="AC166" s="571"/>
      <c r="AD166" s="518"/>
      <c r="AE166" s="341"/>
      <c r="AF166" s="341"/>
      <c r="AG166" s="341"/>
      <c r="AH166" s="341"/>
    </row>
    <row r="167" spans="1:34" x14ac:dyDescent="0.2">
      <c r="A167" s="545" t="s">
        <v>166</v>
      </c>
      <c r="B167" s="571" t="s">
        <v>282</v>
      </c>
      <c r="C167" s="571" t="s">
        <v>282</v>
      </c>
      <c r="D167" s="571" t="s">
        <v>282</v>
      </c>
      <c r="E167" s="571" t="s">
        <v>282</v>
      </c>
      <c r="F167" s="571" t="s">
        <v>282</v>
      </c>
      <c r="G167" s="571" t="s">
        <v>282</v>
      </c>
      <c r="H167" s="571" t="s">
        <v>282</v>
      </c>
      <c r="I167" s="571" t="s">
        <v>282</v>
      </c>
      <c r="J167" s="571" t="s">
        <v>282</v>
      </c>
      <c r="K167" s="571" t="s">
        <v>282</v>
      </c>
      <c r="L167" s="571" t="s">
        <v>282</v>
      </c>
      <c r="M167" s="571" t="s">
        <v>282</v>
      </c>
      <c r="N167" s="571" t="s">
        <v>282</v>
      </c>
      <c r="O167" s="571" t="s">
        <v>282</v>
      </c>
      <c r="P167" s="571" t="s">
        <v>282</v>
      </c>
      <c r="Q167" s="571" t="s">
        <v>282</v>
      </c>
      <c r="R167" s="571" t="s">
        <v>282</v>
      </c>
      <c r="S167" s="571" t="s">
        <v>282</v>
      </c>
      <c r="T167" s="571" t="s">
        <v>282</v>
      </c>
      <c r="U167" s="571" t="s">
        <v>282</v>
      </c>
      <c r="V167" s="571" t="s">
        <v>282</v>
      </c>
      <c r="W167" s="571" t="s">
        <v>282</v>
      </c>
      <c r="X167" s="571" t="s">
        <v>282</v>
      </c>
      <c r="Y167" s="571" t="s">
        <v>282</v>
      </c>
      <c r="Z167" s="571" t="s">
        <v>282</v>
      </c>
      <c r="AA167" s="571" t="s">
        <v>282</v>
      </c>
      <c r="AB167" s="571" t="s">
        <v>282</v>
      </c>
      <c r="AC167" s="571" t="s">
        <v>282</v>
      </c>
      <c r="AD167" s="452">
        <v>2344.0358795306388</v>
      </c>
      <c r="AE167" s="420">
        <v>2349.388553434902</v>
      </c>
      <c r="AF167" s="420">
        <v>2355.0295151262885</v>
      </c>
      <c r="AG167" s="452">
        <v>2360.8437751309721</v>
      </c>
      <c r="AH167" s="420">
        <v>2085.8563010104808</v>
      </c>
    </row>
    <row r="168" spans="1:34" x14ac:dyDescent="0.2">
      <c r="A168" s="545" t="s">
        <v>167</v>
      </c>
      <c r="B168" s="571" t="s">
        <v>282</v>
      </c>
      <c r="C168" s="571" t="s">
        <v>282</v>
      </c>
      <c r="D168" s="571" t="s">
        <v>282</v>
      </c>
      <c r="E168" s="571" t="s">
        <v>282</v>
      </c>
      <c r="F168" s="571" t="s">
        <v>282</v>
      </c>
      <c r="G168" s="571" t="s">
        <v>282</v>
      </c>
      <c r="H168" s="571" t="s">
        <v>282</v>
      </c>
      <c r="I168" s="571" t="s">
        <v>282</v>
      </c>
      <c r="J168" s="571" t="s">
        <v>282</v>
      </c>
      <c r="K168" s="571" t="s">
        <v>282</v>
      </c>
      <c r="L168" s="571" t="s">
        <v>282</v>
      </c>
      <c r="M168" s="571" t="s">
        <v>282</v>
      </c>
      <c r="N168" s="571" t="s">
        <v>282</v>
      </c>
      <c r="O168" s="571" t="s">
        <v>282</v>
      </c>
      <c r="P168" s="571" t="s">
        <v>282</v>
      </c>
      <c r="Q168" s="571" t="s">
        <v>282</v>
      </c>
      <c r="R168" s="571" t="s">
        <v>282</v>
      </c>
      <c r="S168" s="571" t="s">
        <v>282</v>
      </c>
      <c r="T168" s="571" t="s">
        <v>282</v>
      </c>
      <c r="U168" s="571" t="s">
        <v>282</v>
      </c>
      <c r="V168" s="571" t="s">
        <v>282</v>
      </c>
      <c r="W168" s="571" t="s">
        <v>282</v>
      </c>
      <c r="X168" s="571" t="s">
        <v>282</v>
      </c>
      <c r="Y168" s="571" t="s">
        <v>282</v>
      </c>
      <c r="Z168" s="571" t="s">
        <v>282</v>
      </c>
      <c r="AA168" s="571" t="s">
        <v>282</v>
      </c>
      <c r="AB168" s="571" t="s">
        <v>282</v>
      </c>
      <c r="AC168" s="571" t="s">
        <v>282</v>
      </c>
      <c r="AD168" s="452">
        <v>1543.5742147577071</v>
      </c>
      <c r="AE168" s="420">
        <v>1494.5853399348696</v>
      </c>
      <c r="AF168" s="420">
        <v>1494.7011942857544</v>
      </c>
      <c r="AG168" s="452">
        <v>1485.1675195996327</v>
      </c>
      <c r="AH168" s="420">
        <v>1345.3919311898956</v>
      </c>
    </row>
    <row r="169" spans="1:34" x14ac:dyDescent="0.2">
      <c r="A169" s="546" t="s">
        <v>168</v>
      </c>
      <c r="B169" s="571" t="s">
        <v>282</v>
      </c>
      <c r="C169" s="571" t="s">
        <v>282</v>
      </c>
      <c r="D169" s="571" t="s">
        <v>282</v>
      </c>
      <c r="E169" s="571" t="s">
        <v>282</v>
      </c>
      <c r="F169" s="571" t="s">
        <v>282</v>
      </c>
      <c r="G169" s="571" t="s">
        <v>282</v>
      </c>
      <c r="H169" s="571" t="s">
        <v>282</v>
      </c>
      <c r="I169" s="571" t="s">
        <v>282</v>
      </c>
      <c r="J169" s="571" t="s">
        <v>282</v>
      </c>
      <c r="K169" s="571" t="s">
        <v>282</v>
      </c>
      <c r="L169" s="571" t="s">
        <v>282</v>
      </c>
      <c r="M169" s="571" t="s">
        <v>282</v>
      </c>
      <c r="N169" s="571" t="s">
        <v>282</v>
      </c>
      <c r="O169" s="571" t="s">
        <v>282</v>
      </c>
      <c r="P169" s="571" t="s">
        <v>282</v>
      </c>
      <c r="Q169" s="571" t="s">
        <v>282</v>
      </c>
      <c r="R169" s="571" t="s">
        <v>282</v>
      </c>
      <c r="S169" s="571" t="s">
        <v>282</v>
      </c>
      <c r="T169" s="571" t="s">
        <v>282</v>
      </c>
      <c r="U169" s="571" t="s">
        <v>282</v>
      </c>
      <c r="V169" s="571" t="s">
        <v>282</v>
      </c>
      <c r="W169" s="571" t="s">
        <v>282</v>
      </c>
      <c r="X169" s="571" t="s">
        <v>282</v>
      </c>
      <c r="Y169" s="571" t="s">
        <v>282</v>
      </c>
      <c r="Z169" s="571" t="s">
        <v>282</v>
      </c>
      <c r="AA169" s="571" t="s">
        <v>282</v>
      </c>
      <c r="AB169" s="571" t="s">
        <v>282</v>
      </c>
      <c r="AC169" s="571" t="s">
        <v>282</v>
      </c>
      <c r="AD169" s="354">
        <v>1103.8266219938168</v>
      </c>
      <c r="AE169" s="419">
        <v>1100.9920448161081</v>
      </c>
      <c r="AF169" s="419">
        <v>1122.9533649680584</v>
      </c>
      <c r="AG169" s="419">
        <v>1123.6739611130854</v>
      </c>
      <c r="AH169" s="419">
        <v>980.00642616140851</v>
      </c>
    </row>
    <row r="170" spans="1:34" x14ac:dyDescent="0.2">
      <c r="A170" s="546" t="s">
        <v>169</v>
      </c>
      <c r="B170" s="571" t="s">
        <v>282</v>
      </c>
      <c r="C170" s="571" t="s">
        <v>282</v>
      </c>
      <c r="D170" s="571" t="s">
        <v>282</v>
      </c>
      <c r="E170" s="571" t="s">
        <v>282</v>
      </c>
      <c r="F170" s="571" t="s">
        <v>282</v>
      </c>
      <c r="G170" s="571" t="s">
        <v>282</v>
      </c>
      <c r="H170" s="571" t="s">
        <v>282</v>
      </c>
      <c r="I170" s="571" t="s">
        <v>282</v>
      </c>
      <c r="J170" s="571" t="s">
        <v>282</v>
      </c>
      <c r="K170" s="571" t="s">
        <v>282</v>
      </c>
      <c r="L170" s="571" t="s">
        <v>282</v>
      </c>
      <c r="M170" s="571" t="s">
        <v>282</v>
      </c>
      <c r="N170" s="571" t="s">
        <v>282</v>
      </c>
      <c r="O170" s="571" t="s">
        <v>282</v>
      </c>
      <c r="P170" s="571" t="s">
        <v>282</v>
      </c>
      <c r="Q170" s="571" t="s">
        <v>282</v>
      </c>
      <c r="R170" s="571" t="s">
        <v>282</v>
      </c>
      <c r="S170" s="571" t="s">
        <v>282</v>
      </c>
      <c r="T170" s="571" t="s">
        <v>282</v>
      </c>
      <c r="U170" s="571" t="s">
        <v>282</v>
      </c>
      <c r="V170" s="571" t="s">
        <v>282</v>
      </c>
      <c r="W170" s="571" t="s">
        <v>282</v>
      </c>
      <c r="X170" s="571" t="s">
        <v>282</v>
      </c>
      <c r="Y170" s="571" t="s">
        <v>282</v>
      </c>
      <c r="Z170" s="571" t="s">
        <v>282</v>
      </c>
      <c r="AA170" s="571" t="s">
        <v>282</v>
      </c>
      <c r="AB170" s="571" t="s">
        <v>282</v>
      </c>
      <c r="AC170" s="571" t="s">
        <v>282</v>
      </c>
      <c r="AD170" s="354">
        <v>439.74759276389165</v>
      </c>
      <c r="AE170" s="419">
        <v>393.593295118762</v>
      </c>
      <c r="AF170" s="419">
        <v>371.7478293176913</v>
      </c>
      <c r="AG170" s="419">
        <v>361.49355848654693</v>
      </c>
      <c r="AH170" s="419">
        <v>365.38550502848523</v>
      </c>
    </row>
    <row r="171" spans="1:34" x14ac:dyDescent="0.2">
      <c r="A171" s="546" t="s">
        <v>170</v>
      </c>
      <c r="B171" s="571" t="s">
        <v>282</v>
      </c>
      <c r="C171" s="571" t="s">
        <v>282</v>
      </c>
      <c r="D171" s="571" t="s">
        <v>282</v>
      </c>
      <c r="E171" s="571" t="s">
        <v>282</v>
      </c>
      <c r="F171" s="571" t="s">
        <v>282</v>
      </c>
      <c r="G171" s="571" t="s">
        <v>282</v>
      </c>
      <c r="H171" s="571" t="s">
        <v>282</v>
      </c>
      <c r="I171" s="571" t="s">
        <v>282</v>
      </c>
      <c r="J171" s="571" t="s">
        <v>282</v>
      </c>
      <c r="K171" s="571" t="s">
        <v>282</v>
      </c>
      <c r="L171" s="571" t="s">
        <v>282</v>
      </c>
      <c r="M171" s="571" t="s">
        <v>282</v>
      </c>
      <c r="N171" s="571" t="s">
        <v>282</v>
      </c>
      <c r="O171" s="571" t="s">
        <v>282</v>
      </c>
      <c r="P171" s="571" t="s">
        <v>282</v>
      </c>
      <c r="Q171" s="571" t="s">
        <v>282</v>
      </c>
      <c r="R171" s="571" t="s">
        <v>282</v>
      </c>
      <c r="S171" s="571" t="s">
        <v>282</v>
      </c>
      <c r="T171" s="571" t="s">
        <v>282</v>
      </c>
      <c r="U171" s="571" t="s">
        <v>282</v>
      </c>
      <c r="V171" s="571" t="s">
        <v>282</v>
      </c>
      <c r="W171" s="571" t="s">
        <v>282</v>
      </c>
      <c r="X171" s="571" t="s">
        <v>282</v>
      </c>
      <c r="Y171" s="571" t="s">
        <v>282</v>
      </c>
      <c r="Z171" s="571" t="s">
        <v>282</v>
      </c>
      <c r="AA171" s="571" t="s">
        <v>282</v>
      </c>
      <c r="AB171" s="571" t="s">
        <v>282</v>
      </c>
      <c r="AC171" s="571" t="s">
        <v>282</v>
      </c>
      <c r="AD171" s="354">
        <v>800.46166477292979</v>
      </c>
      <c r="AE171" s="419">
        <v>854.80321350003283</v>
      </c>
      <c r="AF171" s="419">
        <v>860.32832084052927</v>
      </c>
      <c r="AG171" s="419">
        <v>875.67625553133905</v>
      </c>
      <c r="AH171" s="419">
        <v>740.46436982058765</v>
      </c>
    </row>
    <row r="172" spans="1:34" x14ac:dyDescent="0.2">
      <c r="A172" s="545" t="s">
        <v>171</v>
      </c>
      <c r="B172" s="571"/>
      <c r="C172" s="571"/>
      <c r="D172" s="571"/>
      <c r="E172" s="571"/>
      <c r="F172" s="571"/>
      <c r="G172" s="571"/>
      <c r="H172" s="571"/>
      <c r="I172" s="571"/>
      <c r="J172" s="571"/>
      <c r="K172" s="571"/>
      <c r="L172" s="571"/>
      <c r="M172" s="571"/>
      <c r="N172" s="571"/>
      <c r="O172" s="571"/>
      <c r="P172" s="571"/>
      <c r="Q172" s="571"/>
      <c r="R172" s="571"/>
      <c r="S172" s="571"/>
      <c r="T172" s="571"/>
      <c r="U172" s="571"/>
      <c r="V172" s="571"/>
      <c r="W172" s="571"/>
      <c r="X172" s="571"/>
      <c r="Y172" s="571"/>
      <c r="Z172" s="571"/>
      <c r="AA172" s="571"/>
      <c r="AB172" s="571"/>
      <c r="AC172" s="571"/>
      <c r="AD172" s="354"/>
      <c r="AE172" s="419"/>
      <c r="AF172" s="419" t="s">
        <v>339</v>
      </c>
      <c r="AG172" s="419"/>
      <c r="AH172" s="419" t="s">
        <v>339</v>
      </c>
    </row>
    <row r="173" spans="1:34" x14ac:dyDescent="0.2">
      <c r="A173" s="546" t="s">
        <v>172</v>
      </c>
      <c r="B173" s="571" t="s">
        <v>282</v>
      </c>
      <c r="C173" s="571" t="s">
        <v>282</v>
      </c>
      <c r="D173" s="571" t="s">
        <v>282</v>
      </c>
      <c r="E173" s="571" t="s">
        <v>282</v>
      </c>
      <c r="F173" s="571" t="s">
        <v>282</v>
      </c>
      <c r="G173" s="571" t="s">
        <v>282</v>
      </c>
      <c r="H173" s="571" t="s">
        <v>282</v>
      </c>
      <c r="I173" s="571" t="s">
        <v>282</v>
      </c>
      <c r="J173" s="571" t="s">
        <v>282</v>
      </c>
      <c r="K173" s="571" t="s">
        <v>282</v>
      </c>
      <c r="L173" s="571" t="s">
        <v>282</v>
      </c>
      <c r="M173" s="571" t="s">
        <v>282</v>
      </c>
      <c r="N173" s="571" t="s">
        <v>282</v>
      </c>
      <c r="O173" s="571" t="s">
        <v>282</v>
      </c>
      <c r="P173" s="571" t="s">
        <v>282</v>
      </c>
      <c r="Q173" s="571" t="s">
        <v>282</v>
      </c>
      <c r="R173" s="571" t="s">
        <v>282</v>
      </c>
      <c r="S173" s="571" t="s">
        <v>282</v>
      </c>
      <c r="T173" s="571" t="s">
        <v>282</v>
      </c>
      <c r="U173" s="571" t="s">
        <v>282</v>
      </c>
      <c r="V173" s="571" t="s">
        <v>282</v>
      </c>
      <c r="W173" s="571" t="s">
        <v>282</v>
      </c>
      <c r="X173" s="571" t="s">
        <v>282</v>
      </c>
      <c r="Y173" s="571" t="s">
        <v>282</v>
      </c>
      <c r="Z173" s="571" t="s">
        <v>282</v>
      </c>
      <c r="AA173" s="571" t="s">
        <v>282</v>
      </c>
      <c r="AB173" s="571" t="s">
        <v>282</v>
      </c>
      <c r="AC173" s="571" t="s">
        <v>282</v>
      </c>
      <c r="AD173" s="353">
        <v>28.5</v>
      </c>
      <c r="AE173" s="362">
        <v>26.3</v>
      </c>
      <c r="AF173" s="362">
        <v>24.9</v>
      </c>
      <c r="AG173" s="373">
        <v>24.3</v>
      </c>
      <c r="AH173" s="373">
        <v>27.2</v>
      </c>
    </row>
    <row r="174" spans="1:34" x14ac:dyDescent="0.2">
      <c r="A174" s="546" t="s">
        <v>173</v>
      </c>
      <c r="B174" s="571" t="s">
        <v>282</v>
      </c>
      <c r="C174" s="571" t="s">
        <v>282</v>
      </c>
      <c r="D174" s="571" t="s">
        <v>282</v>
      </c>
      <c r="E174" s="571" t="s">
        <v>282</v>
      </c>
      <c r="F174" s="571" t="s">
        <v>282</v>
      </c>
      <c r="G174" s="571" t="s">
        <v>282</v>
      </c>
      <c r="H174" s="571" t="s">
        <v>282</v>
      </c>
      <c r="I174" s="571" t="s">
        <v>282</v>
      </c>
      <c r="J174" s="571" t="s">
        <v>282</v>
      </c>
      <c r="K174" s="571" t="s">
        <v>282</v>
      </c>
      <c r="L174" s="571" t="s">
        <v>282</v>
      </c>
      <c r="M174" s="571" t="s">
        <v>282</v>
      </c>
      <c r="N174" s="571" t="s">
        <v>282</v>
      </c>
      <c r="O174" s="571" t="s">
        <v>282</v>
      </c>
      <c r="P174" s="571" t="s">
        <v>282</v>
      </c>
      <c r="Q174" s="571" t="s">
        <v>282</v>
      </c>
      <c r="R174" s="571" t="s">
        <v>282</v>
      </c>
      <c r="S174" s="571" t="s">
        <v>282</v>
      </c>
      <c r="T174" s="571" t="s">
        <v>282</v>
      </c>
      <c r="U174" s="571" t="s">
        <v>282</v>
      </c>
      <c r="V174" s="571" t="s">
        <v>282</v>
      </c>
      <c r="W174" s="571" t="s">
        <v>282</v>
      </c>
      <c r="X174" s="571" t="s">
        <v>282</v>
      </c>
      <c r="Y174" s="571" t="s">
        <v>282</v>
      </c>
      <c r="Z174" s="571" t="s">
        <v>282</v>
      </c>
      <c r="AA174" s="571" t="s">
        <v>282</v>
      </c>
      <c r="AB174" s="571" t="s">
        <v>282</v>
      </c>
      <c r="AC174" s="571" t="s">
        <v>282</v>
      </c>
      <c r="AD174" s="353">
        <v>47.1</v>
      </c>
      <c r="AE174" s="362">
        <v>46.9</v>
      </c>
      <c r="AF174" s="362">
        <v>47.7</v>
      </c>
      <c r="AG174" s="373">
        <v>47.6</v>
      </c>
      <c r="AH174" s="373">
        <v>47</v>
      </c>
    </row>
    <row r="175" spans="1:34" x14ac:dyDescent="0.2">
      <c r="A175" s="514" t="s">
        <v>174</v>
      </c>
      <c r="B175" s="571" t="s">
        <v>282</v>
      </c>
      <c r="C175" s="571" t="s">
        <v>282</v>
      </c>
      <c r="D175" s="571" t="s">
        <v>282</v>
      </c>
      <c r="E175" s="571" t="s">
        <v>282</v>
      </c>
      <c r="F175" s="571" t="s">
        <v>282</v>
      </c>
      <c r="G175" s="571" t="s">
        <v>282</v>
      </c>
      <c r="H175" s="571" t="s">
        <v>282</v>
      </c>
      <c r="I175" s="571" t="s">
        <v>282</v>
      </c>
      <c r="J175" s="571" t="s">
        <v>282</v>
      </c>
      <c r="K175" s="571" t="s">
        <v>282</v>
      </c>
      <c r="L175" s="571" t="s">
        <v>282</v>
      </c>
      <c r="M175" s="571" t="s">
        <v>282</v>
      </c>
      <c r="N175" s="571" t="s">
        <v>282</v>
      </c>
      <c r="O175" s="571" t="s">
        <v>282</v>
      </c>
      <c r="P175" s="571" t="s">
        <v>282</v>
      </c>
      <c r="Q175" s="571" t="s">
        <v>282</v>
      </c>
      <c r="R175" s="571" t="s">
        <v>282</v>
      </c>
      <c r="S175" s="571" t="s">
        <v>282</v>
      </c>
      <c r="T175" s="571" t="s">
        <v>282</v>
      </c>
      <c r="U175" s="571" t="s">
        <v>282</v>
      </c>
      <c r="V175" s="571" t="s">
        <v>282</v>
      </c>
      <c r="W175" s="571" t="s">
        <v>282</v>
      </c>
      <c r="X175" s="571" t="s">
        <v>282</v>
      </c>
      <c r="Y175" s="571" t="s">
        <v>282</v>
      </c>
      <c r="Z175" s="571" t="s">
        <v>282</v>
      </c>
      <c r="AA175" s="571" t="s">
        <v>282</v>
      </c>
      <c r="AB175" s="571" t="s">
        <v>282</v>
      </c>
      <c r="AC175" s="571" t="s">
        <v>282</v>
      </c>
      <c r="AD175" s="353">
        <v>65.900000000000006</v>
      </c>
      <c r="AE175" s="362">
        <v>63.6</v>
      </c>
      <c r="AF175" s="362">
        <v>63.5</v>
      </c>
      <c r="AG175" s="373">
        <v>62.9</v>
      </c>
      <c r="AH175" s="373">
        <v>64.5</v>
      </c>
    </row>
    <row r="176" spans="1:34" x14ac:dyDescent="0.2">
      <c r="A176" s="523"/>
      <c r="B176" s="341"/>
      <c r="C176" s="341"/>
      <c r="D176" s="341"/>
      <c r="E176" s="341"/>
      <c r="F176" s="341"/>
      <c r="G176" s="341"/>
      <c r="H176" s="341"/>
      <c r="I176" s="341"/>
      <c r="J176" s="341"/>
      <c r="K176" s="341"/>
      <c r="L176" s="403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54"/>
      <c r="AE176" s="419"/>
      <c r="AF176" s="419"/>
      <c r="AG176" s="362"/>
      <c r="AH176" s="419"/>
    </row>
    <row r="177" spans="1:34" x14ac:dyDescent="0.2">
      <c r="A177" s="528" t="s">
        <v>20</v>
      </c>
      <c r="B177" s="417"/>
      <c r="C177" s="417"/>
      <c r="D177" s="417"/>
      <c r="E177" s="417"/>
      <c r="F177" s="417"/>
      <c r="G177" s="417"/>
      <c r="H177" s="417"/>
      <c r="I177" s="417"/>
      <c r="J177" s="417"/>
      <c r="K177" s="417"/>
      <c r="L177" s="343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361"/>
      <c r="AA177" s="458"/>
      <c r="AB177" s="452"/>
      <c r="AC177" s="352"/>
      <c r="AD177" s="452"/>
      <c r="AE177" s="420"/>
      <c r="AF177" s="420" t="s">
        <v>339</v>
      </c>
      <c r="AG177" s="361"/>
      <c r="AH177" s="420" t="s">
        <v>339</v>
      </c>
    </row>
    <row r="178" spans="1:34" x14ac:dyDescent="0.2">
      <c r="A178" s="528" t="s">
        <v>166</v>
      </c>
      <c r="B178" s="346">
        <v>2129.5464447223208</v>
      </c>
      <c r="C178" s="346">
        <v>2138.1873670329355</v>
      </c>
      <c r="D178" s="346">
        <v>2147.0743203217121</v>
      </c>
      <c r="E178" s="346">
        <v>2156.0229992489622</v>
      </c>
      <c r="F178" s="346">
        <v>2164.9717830257841</v>
      </c>
      <c r="G178" s="346">
        <v>2173.9576704467554</v>
      </c>
      <c r="H178" s="346">
        <v>2183.1818961961926</v>
      </c>
      <c r="I178" s="343">
        <v>2192.4548408953874</v>
      </c>
      <c r="J178" s="343">
        <v>2201.7236037517555</v>
      </c>
      <c r="K178" s="343">
        <v>2211.0265123565905</v>
      </c>
      <c r="L178" s="343">
        <v>2220.7160580526693</v>
      </c>
      <c r="M178" s="343">
        <v>2230.601621625337</v>
      </c>
      <c r="N178" s="346">
        <v>2240.4902464081624</v>
      </c>
      <c r="O178" s="346">
        <v>2250.422873936519</v>
      </c>
      <c r="P178" s="346">
        <v>2260.6875443569279</v>
      </c>
      <c r="Q178" s="346">
        <v>2271.078058020732</v>
      </c>
      <c r="R178" s="346">
        <v>2281.473621118304</v>
      </c>
      <c r="S178" s="346">
        <v>2291.9174284984178</v>
      </c>
      <c r="T178" s="346">
        <v>2302.5607152176858</v>
      </c>
      <c r="U178" s="343">
        <v>2313.1880101545207</v>
      </c>
      <c r="V178" s="343">
        <v>2323.8201430028535</v>
      </c>
      <c r="W178" s="343">
        <v>2334.5013124281954</v>
      </c>
      <c r="X178" s="343">
        <v>2345.3951628293016</v>
      </c>
      <c r="Y178" s="343">
        <v>2356.2777315618559</v>
      </c>
      <c r="Z178" s="346">
        <v>2367.1604110177136</v>
      </c>
      <c r="AA178" s="452">
        <v>2378.088374769799</v>
      </c>
      <c r="AB178" s="452">
        <v>2389.1720806382336</v>
      </c>
      <c r="AC178" s="452">
        <v>2400.1884593518134</v>
      </c>
      <c r="AD178" s="452">
        <v>2411.2062172563042</v>
      </c>
      <c r="AE178" s="420">
        <v>2422.2710324719501</v>
      </c>
      <c r="AF178" s="420">
        <v>2433.5867730946738</v>
      </c>
      <c r="AG178" s="452">
        <v>2444.930665340707</v>
      </c>
      <c r="AH178" s="420">
        <v>2453.4976710493343</v>
      </c>
    </row>
    <row r="179" spans="1:34" x14ac:dyDescent="0.2">
      <c r="A179" s="528" t="s">
        <v>167</v>
      </c>
      <c r="B179" s="343">
        <v>1391.9418121639894</v>
      </c>
      <c r="C179" s="343">
        <v>1386.4958656408633</v>
      </c>
      <c r="D179" s="343">
        <v>1354.0126464588382</v>
      </c>
      <c r="E179" s="343">
        <v>1370.3947394485144</v>
      </c>
      <c r="F179" s="343">
        <v>1388.8254457432149</v>
      </c>
      <c r="G179" s="343">
        <v>1378.5108416249866</v>
      </c>
      <c r="H179" s="343">
        <v>1356.7165077980726</v>
      </c>
      <c r="I179" s="343">
        <v>1327.2297246890942</v>
      </c>
      <c r="J179" s="343">
        <v>1322.8504075780236</v>
      </c>
      <c r="K179" s="343">
        <v>1365.1156358641274</v>
      </c>
      <c r="L179" s="343">
        <v>1391.8340194573564</v>
      </c>
      <c r="M179" s="343">
        <v>1411.0740310702774</v>
      </c>
      <c r="N179" s="343">
        <v>1401.8300307518009</v>
      </c>
      <c r="O179" s="343">
        <v>1438.746518465229</v>
      </c>
      <c r="P179" s="343">
        <v>1412.2225352113869</v>
      </c>
      <c r="Q179" s="343">
        <v>1421.7142690013457</v>
      </c>
      <c r="R179" s="343">
        <v>1443.8634703900459</v>
      </c>
      <c r="S179" s="343">
        <v>1448.1704731837217</v>
      </c>
      <c r="T179" s="343">
        <v>1430.1817868783182</v>
      </c>
      <c r="U179" s="343">
        <v>1429.0442097296632</v>
      </c>
      <c r="V179" s="343">
        <v>1432.0945418402641</v>
      </c>
      <c r="W179" s="343">
        <v>1487.4486894304669</v>
      </c>
      <c r="X179" s="343">
        <v>1483.1816407388537</v>
      </c>
      <c r="Y179" s="343">
        <v>1504.1853481293617</v>
      </c>
      <c r="Z179" s="346">
        <v>1515.1811072208159</v>
      </c>
      <c r="AA179" s="452">
        <v>1522.2282209867565</v>
      </c>
      <c r="AB179" s="354">
        <v>1582.70327872549</v>
      </c>
      <c r="AC179" s="452">
        <v>1581.2080233180591</v>
      </c>
      <c r="AD179" s="452">
        <v>1606.3350635525151</v>
      </c>
      <c r="AE179" s="420">
        <v>1567.7677011399267</v>
      </c>
      <c r="AF179" s="420">
        <v>1553.520490452174</v>
      </c>
      <c r="AG179" s="452">
        <v>1587.4710661226684</v>
      </c>
      <c r="AH179" s="420">
        <v>1621.9042441083657</v>
      </c>
    </row>
    <row r="180" spans="1:34" x14ac:dyDescent="0.2">
      <c r="A180" s="523" t="s">
        <v>168</v>
      </c>
      <c r="B180" s="342">
        <v>911.40392126529764</v>
      </c>
      <c r="C180" s="342">
        <v>912.34051823231596</v>
      </c>
      <c r="D180" s="342">
        <v>881.32894871924327</v>
      </c>
      <c r="E180" s="342">
        <v>911.5628166952597</v>
      </c>
      <c r="F180" s="342">
        <v>900.05081422021021</v>
      </c>
      <c r="G180" s="342">
        <v>868.18772039388034</v>
      </c>
      <c r="H180" s="342">
        <v>809.91282822035669</v>
      </c>
      <c r="I180" s="342">
        <v>807.66750046073162</v>
      </c>
      <c r="J180" s="342">
        <v>802.80687169272039</v>
      </c>
      <c r="K180" s="342">
        <v>803.17384189682957</v>
      </c>
      <c r="L180" s="342">
        <v>805.97665378968736</v>
      </c>
      <c r="M180" s="342">
        <v>826.43094473472627</v>
      </c>
      <c r="N180" s="342">
        <v>809.26125760125672</v>
      </c>
      <c r="O180" s="342">
        <v>776.96261702723336</v>
      </c>
      <c r="P180" s="342">
        <v>762.64888878763588</v>
      </c>
      <c r="Q180" s="342">
        <v>788.3737114980388</v>
      </c>
      <c r="R180" s="342">
        <v>788.14015263218903</v>
      </c>
      <c r="S180" s="342">
        <v>795.70047937087395</v>
      </c>
      <c r="T180" s="342">
        <v>838.45360196124602</v>
      </c>
      <c r="U180" s="342">
        <v>846.8099571828518</v>
      </c>
      <c r="V180" s="342">
        <v>827.79267103300106</v>
      </c>
      <c r="W180" s="342">
        <v>845.06288261477096</v>
      </c>
      <c r="X180" s="342">
        <v>851.41886400711178</v>
      </c>
      <c r="Y180" s="342">
        <v>868.78511304818142</v>
      </c>
      <c r="Z180" s="347">
        <v>869.99828397040517</v>
      </c>
      <c r="AA180" s="354">
        <v>879.0631927041984</v>
      </c>
      <c r="AB180" s="354">
        <v>920.50121463908158</v>
      </c>
      <c r="AC180" s="354">
        <v>948.28645596927231</v>
      </c>
      <c r="AD180" s="354">
        <v>912.26643067541272</v>
      </c>
      <c r="AE180" s="419">
        <v>939.86186496514472</v>
      </c>
      <c r="AF180" s="419">
        <v>921.33547943009171</v>
      </c>
      <c r="AG180" s="419">
        <v>969.3743258000145</v>
      </c>
      <c r="AH180" s="419">
        <v>923.84867560510054</v>
      </c>
    </row>
    <row r="181" spans="1:34" x14ac:dyDescent="0.2">
      <c r="A181" s="523" t="s">
        <v>169</v>
      </c>
      <c r="B181" s="342">
        <v>480.53789089868894</v>
      </c>
      <c r="C181" s="342">
        <v>474.15534740854645</v>
      </c>
      <c r="D181" s="342">
        <v>472.68369773959699</v>
      </c>
      <c r="E181" s="342">
        <v>458.8319227532636</v>
      </c>
      <c r="F181" s="342">
        <v>488.77463152299998</v>
      </c>
      <c r="G181" s="342">
        <v>510.32312123110466</v>
      </c>
      <c r="H181" s="342">
        <v>546.80367957771273</v>
      </c>
      <c r="I181" s="342">
        <v>519.56222422836083</v>
      </c>
      <c r="J181" s="342">
        <v>520.04353588530694</v>
      </c>
      <c r="K181" s="342">
        <v>561.94179396729976</v>
      </c>
      <c r="L181" s="342">
        <v>585.85736566766445</v>
      </c>
      <c r="M181" s="342">
        <v>584.64308633555049</v>
      </c>
      <c r="N181" s="342">
        <v>592.56877315053907</v>
      </c>
      <c r="O181" s="342">
        <v>661.7839014379922</v>
      </c>
      <c r="P181" s="342">
        <v>649.5736464237475</v>
      </c>
      <c r="Q181" s="342">
        <v>633.34055750330629</v>
      </c>
      <c r="R181" s="342">
        <v>655.72331775786029</v>
      </c>
      <c r="S181" s="342">
        <v>652.46999381284866</v>
      </c>
      <c r="T181" s="342">
        <v>591.72818491707449</v>
      </c>
      <c r="U181" s="342">
        <v>582.23425254681501</v>
      </c>
      <c r="V181" s="342">
        <v>604.30187080726125</v>
      </c>
      <c r="W181" s="342">
        <v>642.38580681569204</v>
      </c>
      <c r="X181" s="342">
        <v>631.76277673174422</v>
      </c>
      <c r="Y181" s="342">
        <v>635.4002350811794</v>
      </c>
      <c r="Z181" s="347">
        <v>645.18282325040354</v>
      </c>
      <c r="AA181" s="354">
        <v>643.16502828256262</v>
      </c>
      <c r="AB181" s="354">
        <v>662.20206408640593</v>
      </c>
      <c r="AC181" s="354">
        <v>632.92156734878711</v>
      </c>
      <c r="AD181" s="354">
        <v>694.06863287709791</v>
      </c>
      <c r="AE181" s="419">
        <v>627.90583617478489</v>
      </c>
      <c r="AF181" s="419">
        <v>632.18501102208575</v>
      </c>
      <c r="AG181" s="419">
        <v>618.09674032265355</v>
      </c>
      <c r="AH181" s="419">
        <v>698.05556850326604</v>
      </c>
    </row>
    <row r="182" spans="1:34" x14ac:dyDescent="0.2">
      <c r="A182" s="523" t="s">
        <v>170</v>
      </c>
      <c r="B182" s="342">
        <v>737.6046325583244</v>
      </c>
      <c r="C182" s="342">
        <v>751.69150139208284</v>
      </c>
      <c r="D182" s="342">
        <v>793.06167386287996</v>
      </c>
      <c r="E182" s="342">
        <v>785.62825980045648</v>
      </c>
      <c r="F182" s="342">
        <v>776.14633728256206</v>
      </c>
      <c r="G182" s="342">
        <v>795.44682882178859</v>
      </c>
      <c r="H182" s="342">
        <v>826.46538839812126</v>
      </c>
      <c r="I182" s="342">
        <v>865.22511620628859</v>
      </c>
      <c r="J182" s="342">
        <v>878.87319617372384</v>
      </c>
      <c r="K182" s="342">
        <v>845.91087649246981</v>
      </c>
      <c r="L182" s="342">
        <v>828.8820385953079</v>
      </c>
      <c r="M182" s="342">
        <v>819.52759055505066</v>
      </c>
      <c r="N182" s="342">
        <v>838.66021565635299</v>
      </c>
      <c r="O182" s="342">
        <v>811.67635547129294</v>
      </c>
      <c r="P182" s="342">
        <v>848.46500914553997</v>
      </c>
      <c r="Q182" s="342">
        <v>849.36378901938281</v>
      </c>
      <c r="R182" s="342">
        <v>837.61015072826342</v>
      </c>
      <c r="S182" s="342">
        <v>843.74695531470798</v>
      </c>
      <c r="T182" s="342">
        <v>872.37892833937133</v>
      </c>
      <c r="U182" s="342">
        <v>884.143800424858</v>
      </c>
      <c r="V182" s="342">
        <v>891.72560116258012</v>
      </c>
      <c r="W182" s="342">
        <v>847.05262299773631</v>
      </c>
      <c r="X182" s="342">
        <v>862.21352209044051</v>
      </c>
      <c r="Y182" s="342">
        <v>852.09238343249922</v>
      </c>
      <c r="Z182" s="347">
        <v>851.97930379689603</v>
      </c>
      <c r="AA182" s="354">
        <v>855.86015378303841</v>
      </c>
      <c r="AB182" s="354">
        <v>806.46880191275443</v>
      </c>
      <c r="AC182" s="354">
        <v>818.98043603375504</v>
      </c>
      <c r="AD182" s="354">
        <v>804.87115370378444</v>
      </c>
      <c r="AE182" s="419">
        <v>854.50333133201968</v>
      </c>
      <c r="AF182" s="419">
        <v>880.06628264249071</v>
      </c>
      <c r="AG182" s="419">
        <v>857.45959921802978</v>
      </c>
      <c r="AH182" s="419">
        <v>831.59342694097143</v>
      </c>
    </row>
    <row r="183" spans="1:34" x14ac:dyDescent="0.2">
      <c r="A183" s="528" t="s">
        <v>171</v>
      </c>
      <c r="B183" s="342"/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7"/>
      <c r="AB183" s="354"/>
      <c r="AC183" s="354"/>
      <c r="AD183" s="354"/>
      <c r="AE183" s="419"/>
      <c r="AF183" s="419" t="s">
        <v>339</v>
      </c>
      <c r="AG183" s="419"/>
      <c r="AH183" s="419" t="s">
        <v>339</v>
      </c>
    </row>
    <row r="184" spans="1:34" x14ac:dyDescent="0.2">
      <c r="A184" s="523" t="s">
        <v>172</v>
      </c>
      <c r="B184" s="373">
        <v>34.5</v>
      </c>
      <c r="C184" s="373">
        <v>34.200000000000003</v>
      </c>
      <c r="D184" s="373">
        <v>34.9</v>
      </c>
      <c r="E184" s="373">
        <v>33.5</v>
      </c>
      <c r="F184" s="373">
        <v>35.200000000000003</v>
      </c>
      <c r="G184" s="373">
        <v>37</v>
      </c>
      <c r="H184" s="373">
        <v>40.299999999999997</v>
      </c>
      <c r="I184" s="373">
        <v>39.1</v>
      </c>
      <c r="J184" s="373">
        <v>39.299999999999997</v>
      </c>
      <c r="K184" s="373">
        <v>41.2</v>
      </c>
      <c r="L184" s="373">
        <v>42.1</v>
      </c>
      <c r="M184" s="373">
        <v>41.4</v>
      </c>
      <c r="N184" s="373">
        <v>42.3</v>
      </c>
      <c r="O184" s="373">
        <v>46</v>
      </c>
      <c r="P184" s="373">
        <v>46</v>
      </c>
      <c r="Q184" s="373">
        <v>44.5</v>
      </c>
      <c r="R184" s="373">
        <v>45.4</v>
      </c>
      <c r="S184" s="373">
        <v>45.1</v>
      </c>
      <c r="T184" s="373">
        <v>41.4</v>
      </c>
      <c r="U184" s="373">
        <v>40.700000000000003</v>
      </c>
      <c r="V184" s="373">
        <v>42.2</v>
      </c>
      <c r="W184" s="373">
        <v>43.2</v>
      </c>
      <c r="X184" s="373">
        <v>42.6</v>
      </c>
      <c r="Y184" s="373">
        <v>42.2</v>
      </c>
      <c r="Z184" s="457">
        <v>42.6</v>
      </c>
      <c r="AA184" s="362">
        <v>42.3</v>
      </c>
      <c r="AB184" s="457">
        <v>41.8</v>
      </c>
      <c r="AC184" s="457">
        <v>40</v>
      </c>
      <c r="AD184" s="353">
        <v>43.2</v>
      </c>
      <c r="AE184" s="362">
        <v>40.1</v>
      </c>
      <c r="AF184" s="362">
        <v>40.700000000000003</v>
      </c>
      <c r="AG184" s="373">
        <v>38.9</v>
      </c>
      <c r="AH184" s="373">
        <v>43</v>
      </c>
    </row>
    <row r="185" spans="1:34" x14ac:dyDescent="0.2">
      <c r="A185" s="523" t="s">
        <v>173</v>
      </c>
      <c r="B185" s="373">
        <v>42.8</v>
      </c>
      <c r="C185" s="373">
        <v>42.7</v>
      </c>
      <c r="D185" s="373">
        <v>41</v>
      </c>
      <c r="E185" s="373">
        <v>42.3</v>
      </c>
      <c r="F185" s="373">
        <v>41.6</v>
      </c>
      <c r="G185" s="373">
        <v>39.9</v>
      </c>
      <c r="H185" s="373">
        <v>37.1</v>
      </c>
      <c r="I185" s="373">
        <v>36.799999999999997</v>
      </c>
      <c r="J185" s="373">
        <v>36.5</v>
      </c>
      <c r="K185" s="373">
        <v>36.299999999999997</v>
      </c>
      <c r="L185" s="373">
        <v>36.299999999999997</v>
      </c>
      <c r="M185" s="373">
        <v>37</v>
      </c>
      <c r="N185" s="373">
        <v>36.1</v>
      </c>
      <c r="O185" s="373">
        <v>34.5</v>
      </c>
      <c r="P185" s="373">
        <v>33.700000000000003</v>
      </c>
      <c r="Q185" s="373">
        <v>34.700000000000003</v>
      </c>
      <c r="R185" s="373">
        <v>34.5</v>
      </c>
      <c r="S185" s="373">
        <v>34.700000000000003</v>
      </c>
      <c r="T185" s="373">
        <v>36.4</v>
      </c>
      <c r="U185" s="373">
        <v>36.6</v>
      </c>
      <c r="V185" s="373">
        <v>35.6</v>
      </c>
      <c r="W185" s="373">
        <v>36.200000000000003</v>
      </c>
      <c r="X185" s="373">
        <v>36.299999999999997</v>
      </c>
      <c r="Y185" s="373">
        <v>36.9</v>
      </c>
      <c r="Z185" s="457">
        <v>36.799999999999997</v>
      </c>
      <c r="AA185" s="457">
        <v>37</v>
      </c>
      <c r="AB185" s="362">
        <v>38.5</v>
      </c>
      <c r="AC185" s="457">
        <v>39.5</v>
      </c>
      <c r="AD185" s="353">
        <v>37.799999999999997</v>
      </c>
      <c r="AE185" s="362">
        <v>38.799999999999997</v>
      </c>
      <c r="AF185" s="362">
        <v>37.9</v>
      </c>
      <c r="AG185" s="373">
        <v>39.6</v>
      </c>
      <c r="AH185" s="373">
        <v>37.700000000000003</v>
      </c>
    </row>
    <row r="186" spans="1:34" x14ac:dyDescent="0.2">
      <c r="A186" s="523" t="s">
        <v>174</v>
      </c>
      <c r="B186" s="373">
        <v>65.400000000000006</v>
      </c>
      <c r="C186" s="373">
        <v>64.8</v>
      </c>
      <c r="D186" s="373">
        <v>63.1</v>
      </c>
      <c r="E186" s="373">
        <v>63.6</v>
      </c>
      <c r="F186" s="373">
        <v>64.099999999999994</v>
      </c>
      <c r="G186" s="373">
        <v>63.4</v>
      </c>
      <c r="H186" s="373">
        <v>62.1</v>
      </c>
      <c r="I186" s="373">
        <v>60.5</v>
      </c>
      <c r="J186" s="373">
        <v>60.1</v>
      </c>
      <c r="K186" s="373">
        <v>61.7</v>
      </c>
      <c r="L186" s="373">
        <v>62.7</v>
      </c>
      <c r="M186" s="373">
        <v>63.3</v>
      </c>
      <c r="N186" s="373">
        <v>62.6</v>
      </c>
      <c r="O186" s="373">
        <v>63.9</v>
      </c>
      <c r="P186" s="373">
        <v>62.5</v>
      </c>
      <c r="Q186" s="373">
        <v>62.6</v>
      </c>
      <c r="R186" s="373">
        <v>63.3</v>
      </c>
      <c r="S186" s="373">
        <v>63.2</v>
      </c>
      <c r="T186" s="373">
        <v>62.1</v>
      </c>
      <c r="U186" s="373">
        <v>61.8</v>
      </c>
      <c r="V186" s="373">
        <v>61.6</v>
      </c>
      <c r="W186" s="373">
        <v>63.7</v>
      </c>
      <c r="X186" s="373">
        <v>63.2</v>
      </c>
      <c r="Y186" s="373">
        <v>63.8</v>
      </c>
      <c r="Z186" s="457">
        <v>64</v>
      </c>
      <c r="AA186" s="457">
        <v>64</v>
      </c>
      <c r="AB186" s="457">
        <v>66.2</v>
      </c>
      <c r="AC186" s="457">
        <v>65.900000000000006</v>
      </c>
      <c r="AD186" s="353">
        <v>66.599999999999994</v>
      </c>
      <c r="AE186" s="362">
        <v>64.7</v>
      </c>
      <c r="AF186" s="362">
        <v>63.8</v>
      </c>
      <c r="AG186" s="373">
        <v>64.900000000000006</v>
      </c>
      <c r="AH186" s="373">
        <v>66.099999999999994</v>
      </c>
    </row>
    <row r="187" spans="1:34" x14ac:dyDescent="0.2">
      <c r="A187" s="341"/>
      <c r="B187" s="341"/>
      <c r="C187" s="341"/>
      <c r="D187" s="341"/>
      <c r="E187" s="341"/>
      <c r="F187" s="341"/>
      <c r="G187" s="341"/>
      <c r="H187" s="341"/>
      <c r="I187" s="341"/>
      <c r="J187" s="341"/>
      <c r="K187" s="341"/>
      <c r="L187" s="403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54"/>
      <c r="AE187" s="419"/>
      <c r="AF187" s="419"/>
      <c r="AG187" s="362"/>
      <c r="AH187" s="419"/>
    </row>
    <row r="188" spans="1:34" x14ac:dyDescent="0.2">
      <c r="A188" s="528" t="s">
        <v>21</v>
      </c>
      <c r="B188" s="417"/>
      <c r="C188" s="417"/>
      <c r="D188" s="417"/>
      <c r="E188" s="417"/>
      <c r="F188" s="417"/>
      <c r="G188" s="417"/>
      <c r="H188" s="417"/>
      <c r="I188" s="417"/>
      <c r="J188" s="417"/>
      <c r="K188" s="417"/>
      <c r="L188" s="343"/>
      <c r="M188" s="417"/>
      <c r="N188" s="417"/>
      <c r="O188" s="417"/>
      <c r="P188" s="417"/>
      <c r="Q188" s="417"/>
      <c r="R188" s="417"/>
      <c r="S188" s="417"/>
      <c r="T188" s="417"/>
      <c r="U188" s="417"/>
      <c r="V188" s="417"/>
      <c r="W188" s="417"/>
      <c r="X188" s="417"/>
      <c r="Y188" s="417"/>
      <c r="Z188" s="361"/>
      <c r="AA188" s="458"/>
      <c r="AB188" s="452"/>
      <c r="AC188" s="352"/>
      <c r="AD188" s="452"/>
      <c r="AE188" s="420"/>
      <c r="AF188" s="420" t="s">
        <v>339</v>
      </c>
      <c r="AG188" s="361"/>
      <c r="AH188" s="420" t="s">
        <v>339</v>
      </c>
    </row>
    <row r="189" spans="1:34" x14ac:dyDescent="0.2">
      <c r="A189" s="528" t="s">
        <v>166</v>
      </c>
      <c r="B189" s="346">
        <v>8070.2961676822124</v>
      </c>
      <c r="C189" s="346">
        <v>8115.0261618014083</v>
      </c>
      <c r="D189" s="346">
        <v>8160.5285374104405</v>
      </c>
      <c r="E189" s="346">
        <v>8205.8490947109985</v>
      </c>
      <c r="F189" s="346">
        <v>8251.3900186291812</v>
      </c>
      <c r="G189" s="346">
        <v>8297.341256273834</v>
      </c>
      <c r="H189" s="346">
        <v>8344.0458428764759</v>
      </c>
      <c r="I189" s="343">
        <v>8390.523265216214</v>
      </c>
      <c r="J189" s="343">
        <v>8437.172763654773</v>
      </c>
      <c r="K189" s="343">
        <v>8484.1882313317074</v>
      </c>
      <c r="L189" s="343">
        <v>8532.4224525472819</v>
      </c>
      <c r="M189" s="343">
        <v>8580.8948963442799</v>
      </c>
      <c r="N189" s="346">
        <v>8629.5328379225011</v>
      </c>
      <c r="O189" s="346">
        <v>8678.5390117103052</v>
      </c>
      <c r="P189" s="346">
        <v>8728.2229236077092</v>
      </c>
      <c r="Q189" s="346">
        <v>8777.6202708432465</v>
      </c>
      <c r="R189" s="346">
        <v>8827.2371346231539</v>
      </c>
      <c r="S189" s="346">
        <v>8877.2810689165108</v>
      </c>
      <c r="T189" s="346">
        <v>8928.9362748447875</v>
      </c>
      <c r="U189" s="343">
        <v>8981.1635281581057</v>
      </c>
      <c r="V189" s="343">
        <v>9033.6209734716031</v>
      </c>
      <c r="W189" s="343">
        <v>9086.5280000242128</v>
      </c>
      <c r="X189" s="343">
        <v>9140.6386680335927</v>
      </c>
      <c r="Y189" s="343">
        <v>9194.8122627702269</v>
      </c>
      <c r="Z189" s="346">
        <v>9249.1564348703159</v>
      </c>
      <c r="AA189" s="452">
        <v>9303.8975839862069</v>
      </c>
      <c r="AB189" s="452">
        <v>9359.2778170173788</v>
      </c>
      <c r="AC189" s="452">
        <v>9414.1421430863575</v>
      </c>
      <c r="AD189" s="452">
        <v>9469.1298542426593</v>
      </c>
      <c r="AE189" s="420">
        <v>9524.4695649081805</v>
      </c>
      <c r="AF189" s="420">
        <v>9580.4732435975893</v>
      </c>
      <c r="AG189" s="452">
        <v>9636.0304995198403</v>
      </c>
      <c r="AH189" s="420">
        <v>9679.388677902738</v>
      </c>
    </row>
    <row r="190" spans="1:34" x14ac:dyDescent="0.2">
      <c r="A190" s="528" t="s">
        <v>167</v>
      </c>
      <c r="B190" s="343">
        <v>6294.114802746617</v>
      </c>
      <c r="C190" s="343">
        <v>6224.9925342749229</v>
      </c>
      <c r="D190" s="343">
        <v>6251.4390065053203</v>
      </c>
      <c r="E190" s="343">
        <v>6193.0421001082705</v>
      </c>
      <c r="F190" s="343">
        <v>6231.081368351437</v>
      </c>
      <c r="G190" s="343">
        <v>6252.8071894809473</v>
      </c>
      <c r="H190" s="343">
        <v>6171.1915702608758</v>
      </c>
      <c r="I190" s="343">
        <v>6322.3487869003875</v>
      </c>
      <c r="J190" s="343">
        <v>6353.1318586629814</v>
      </c>
      <c r="K190" s="343">
        <v>6383.5241363399537</v>
      </c>
      <c r="L190" s="343">
        <v>6425.2738904117914</v>
      </c>
      <c r="M190" s="343">
        <v>6483.4676247840507</v>
      </c>
      <c r="N190" s="343">
        <v>6560.9499479847373</v>
      </c>
      <c r="O190" s="343">
        <v>6520.6700899363686</v>
      </c>
      <c r="P190" s="343">
        <v>6518.9390808249509</v>
      </c>
      <c r="Q190" s="343">
        <v>6567.6080480778855</v>
      </c>
      <c r="R190" s="343">
        <v>6680.0280280292936</v>
      </c>
      <c r="S190" s="343">
        <v>6616.4280623722698</v>
      </c>
      <c r="T190" s="343">
        <v>6680.1048620288975</v>
      </c>
      <c r="U190" s="343">
        <v>6625.7150594397672</v>
      </c>
      <c r="V190" s="343">
        <v>6825.5155707196036</v>
      </c>
      <c r="W190" s="343">
        <v>6787.8346325845541</v>
      </c>
      <c r="X190" s="343">
        <v>6799.383036010855</v>
      </c>
      <c r="Y190" s="343">
        <v>6786.3880488066461</v>
      </c>
      <c r="Z190" s="346">
        <v>6829.0312857645895</v>
      </c>
      <c r="AA190" s="452">
        <v>6761.6172383454368</v>
      </c>
      <c r="AB190" s="354">
        <v>6847.610603277064</v>
      </c>
      <c r="AC190" s="452">
        <v>6929.4346405522338</v>
      </c>
      <c r="AD190" s="452">
        <v>7304.2133091379828</v>
      </c>
      <c r="AE190" s="420">
        <v>7232.9533139707009</v>
      </c>
      <c r="AF190" s="420">
        <v>7306.5269256311167</v>
      </c>
      <c r="AG190" s="452">
        <v>7294.3752826466371</v>
      </c>
      <c r="AH190" s="420">
        <v>7335.9776202053945</v>
      </c>
    </row>
    <row r="191" spans="1:34" x14ac:dyDescent="0.2">
      <c r="A191" s="523" t="s">
        <v>168</v>
      </c>
      <c r="B191" s="342">
        <v>4611.7851736345156</v>
      </c>
      <c r="C191" s="342">
        <v>4688.5404004412949</v>
      </c>
      <c r="D191" s="342">
        <v>4703.6860095362417</v>
      </c>
      <c r="E191" s="342">
        <v>4746.4355319897204</v>
      </c>
      <c r="F191" s="342">
        <v>4714.742611808615</v>
      </c>
      <c r="G191" s="342">
        <v>4640.7525778538156</v>
      </c>
      <c r="H191" s="342">
        <v>4354.3138577496893</v>
      </c>
      <c r="I191" s="342">
        <v>4413.9364946575943</v>
      </c>
      <c r="J191" s="342">
        <v>4371.0808387782672</v>
      </c>
      <c r="K191" s="342">
        <v>4398.3895698195802</v>
      </c>
      <c r="L191" s="342">
        <v>4319.7759291154771</v>
      </c>
      <c r="M191" s="342">
        <v>4418.5752712706908</v>
      </c>
      <c r="N191" s="342">
        <v>4474.7280208295688</v>
      </c>
      <c r="O191" s="342">
        <v>4441.2285027831149</v>
      </c>
      <c r="P191" s="342">
        <v>4453.3141950029749</v>
      </c>
      <c r="Q191" s="342">
        <v>4606.5759116255904</v>
      </c>
      <c r="R191" s="342">
        <v>4659.0957239261552</v>
      </c>
      <c r="S191" s="342">
        <v>4637.2824049756646</v>
      </c>
      <c r="T191" s="342">
        <v>4728.6942590166173</v>
      </c>
      <c r="U191" s="342">
        <v>4724.4006348541689</v>
      </c>
      <c r="V191" s="342">
        <v>4732.7762090777969</v>
      </c>
      <c r="W191" s="342">
        <v>4749.6191082970745</v>
      </c>
      <c r="X191" s="342">
        <v>4823.025809765224</v>
      </c>
      <c r="Y191" s="342">
        <v>4822.7785849610882</v>
      </c>
      <c r="Z191" s="347">
        <v>4794.4564170042249</v>
      </c>
      <c r="AA191" s="354">
        <v>4802.9298510647086</v>
      </c>
      <c r="AB191" s="354">
        <v>4819.7470119669833</v>
      </c>
      <c r="AC191" s="354">
        <v>4880.5251791552755</v>
      </c>
      <c r="AD191" s="354">
        <v>4911.1153784515163</v>
      </c>
      <c r="AE191" s="419">
        <v>4969.4587201410741</v>
      </c>
      <c r="AF191" s="419">
        <v>5010.8441805443317</v>
      </c>
      <c r="AG191" s="419">
        <v>5089.6931569019689</v>
      </c>
      <c r="AH191" s="419">
        <v>4894.8931216976143</v>
      </c>
    </row>
    <row r="192" spans="1:34" x14ac:dyDescent="0.2">
      <c r="A192" s="523" t="s">
        <v>169</v>
      </c>
      <c r="B192" s="342">
        <v>1682.3296291120917</v>
      </c>
      <c r="C192" s="342">
        <v>1536.4521338336449</v>
      </c>
      <c r="D192" s="342">
        <v>1547.7529969690675</v>
      </c>
      <c r="E192" s="342">
        <v>1446.6065681185291</v>
      </c>
      <c r="F192" s="342">
        <v>1516.3387565428095</v>
      </c>
      <c r="G192" s="342">
        <v>1612.0546116271296</v>
      </c>
      <c r="H192" s="342">
        <v>1816.8777125111596</v>
      </c>
      <c r="I192" s="342">
        <v>1908.4122922427866</v>
      </c>
      <c r="J192" s="342">
        <v>1982.0510198847121</v>
      </c>
      <c r="K192" s="342">
        <v>1985.1345665203594</v>
      </c>
      <c r="L192" s="342">
        <v>2105.4979612962702</v>
      </c>
      <c r="M192" s="342">
        <v>2064.8923535133645</v>
      </c>
      <c r="N192" s="342">
        <v>2086.2219271551926</v>
      </c>
      <c r="O192" s="342">
        <v>2079.4415871532556</v>
      </c>
      <c r="P192" s="342">
        <v>2065.6248858219569</v>
      </c>
      <c r="Q192" s="342">
        <v>1961.0321364522772</v>
      </c>
      <c r="R192" s="342">
        <v>2020.9323041031478</v>
      </c>
      <c r="S192" s="342">
        <v>1979.1456573966109</v>
      </c>
      <c r="T192" s="342">
        <v>1951.4106030122839</v>
      </c>
      <c r="U192" s="342">
        <v>1901.3144245855769</v>
      </c>
      <c r="V192" s="342">
        <v>2092.7393616418062</v>
      </c>
      <c r="W192" s="342">
        <v>2038.2155242874874</v>
      </c>
      <c r="X192" s="342">
        <v>1976.3572262456157</v>
      </c>
      <c r="Y192" s="342">
        <v>1963.6094638455377</v>
      </c>
      <c r="Z192" s="347">
        <v>2034.5748687603184</v>
      </c>
      <c r="AA192" s="354">
        <v>1958.6873872807198</v>
      </c>
      <c r="AB192" s="354">
        <v>2027.8635913100884</v>
      </c>
      <c r="AC192" s="354">
        <v>2048.9094613969651</v>
      </c>
      <c r="AD192" s="354">
        <v>2393.097930686456</v>
      </c>
      <c r="AE192" s="419">
        <v>2263.4945938296278</v>
      </c>
      <c r="AF192" s="419">
        <v>2295.6827450868095</v>
      </c>
      <c r="AG192" s="419">
        <v>2204.6821257446672</v>
      </c>
      <c r="AH192" s="419">
        <v>2441.0844985078111</v>
      </c>
    </row>
    <row r="193" spans="1:34" x14ac:dyDescent="0.2">
      <c r="A193" s="523" t="s">
        <v>170</v>
      </c>
      <c r="B193" s="342">
        <v>1776.1813649355518</v>
      </c>
      <c r="C193" s="342">
        <v>1890.0336275264942</v>
      </c>
      <c r="D193" s="342">
        <v>1909.08953090516</v>
      </c>
      <c r="E193" s="342">
        <v>2012.8069946027636</v>
      </c>
      <c r="F193" s="342">
        <v>2020.3086502776976</v>
      </c>
      <c r="G193" s="342">
        <v>2044.5340667928451</v>
      </c>
      <c r="H193" s="342">
        <v>2172.8542726156043</v>
      </c>
      <c r="I193" s="342">
        <v>2068.1744783158379</v>
      </c>
      <c r="J193" s="342">
        <v>2084.0409049918189</v>
      </c>
      <c r="K193" s="342">
        <v>2100.6640949917833</v>
      </c>
      <c r="L193" s="342">
        <v>2107.1485621354959</v>
      </c>
      <c r="M193" s="342">
        <v>2097.4272715601996</v>
      </c>
      <c r="N193" s="342">
        <v>2068.5828899377716</v>
      </c>
      <c r="O193" s="342">
        <v>2157.8689217739434</v>
      </c>
      <c r="P193" s="342">
        <v>2209.2838427827764</v>
      </c>
      <c r="Q193" s="342">
        <v>2210.0122227653242</v>
      </c>
      <c r="R193" s="342">
        <v>2147.2091065938926</v>
      </c>
      <c r="S193" s="342">
        <v>2260.8530065442765</v>
      </c>
      <c r="T193" s="342">
        <v>2248.831412815849</v>
      </c>
      <c r="U193" s="342">
        <v>2355.4484687183499</v>
      </c>
      <c r="V193" s="342">
        <v>2208.1054027520436</v>
      </c>
      <c r="W193" s="342">
        <v>2298.6933674397173</v>
      </c>
      <c r="X193" s="342">
        <v>2341.2556320227682</v>
      </c>
      <c r="Y193" s="342">
        <v>2408.4242139636012</v>
      </c>
      <c r="Z193" s="347">
        <v>2420.125149105862</v>
      </c>
      <c r="AA193" s="354">
        <v>2542.2803456407569</v>
      </c>
      <c r="AB193" s="354">
        <v>2511.6672137402734</v>
      </c>
      <c r="AC193" s="354">
        <v>2484.7075025341305</v>
      </c>
      <c r="AD193" s="354">
        <v>2164.9165451046401</v>
      </c>
      <c r="AE193" s="419">
        <v>2291.5162509375573</v>
      </c>
      <c r="AF193" s="419">
        <v>2273.9463179663653</v>
      </c>
      <c r="AG193" s="419">
        <v>2341.6552168731132</v>
      </c>
      <c r="AH193" s="419">
        <v>2343.4110576974681</v>
      </c>
    </row>
    <row r="194" spans="1:34" x14ac:dyDescent="0.2">
      <c r="A194" s="528" t="s">
        <v>171</v>
      </c>
      <c r="B194" s="34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  <c r="AA194" s="347"/>
      <c r="AB194" s="354"/>
      <c r="AC194" s="354"/>
      <c r="AD194" s="354"/>
      <c r="AE194" s="419"/>
      <c r="AF194" s="419" t="s">
        <v>339</v>
      </c>
      <c r="AG194" s="419"/>
      <c r="AH194" s="419" t="s">
        <v>339</v>
      </c>
    </row>
    <row r="195" spans="1:34" x14ac:dyDescent="0.2">
      <c r="A195" s="523" t="s">
        <v>172</v>
      </c>
      <c r="B195" s="373">
        <v>26.7</v>
      </c>
      <c r="C195" s="373">
        <v>24.7</v>
      </c>
      <c r="D195" s="373">
        <v>24.8</v>
      </c>
      <c r="E195" s="373">
        <v>23.4</v>
      </c>
      <c r="F195" s="373">
        <v>24.3</v>
      </c>
      <c r="G195" s="373">
        <v>25.8</v>
      </c>
      <c r="H195" s="373">
        <v>29.4</v>
      </c>
      <c r="I195" s="373">
        <v>30.2</v>
      </c>
      <c r="J195" s="373">
        <v>31.2</v>
      </c>
      <c r="K195" s="373">
        <v>31.1</v>
      </c>
      <c r="L195" s="373">
        <v>32.799999999999997</v>
      </c>
      <c r="M195" s="373">
        <v>31.8</v>
      </c>
      <c r="N195" s="373">
        <v>31.8</v>
      </c>
      <c r="O195" s="373">
        <v>31.9</v>
      </c>
      <c r="P195" s="373">
        <v>31.7</v>
      </c>
      <c r="Q195" s="373">
        <v>29.9</v>
      </c>
      <c r="R195" s="373">
        <v>30.3</v>
      </c>
      <c r="S195" s="373">
        <v>29.9</v>
      </c>
      <c r="T195" s="373">
        <v>29.2</v>
      </c>
      <c r="U195" s="373">
        <v>28.7</v>
      </c>
      <c r="V195" s="373">
        <v>30.7</v>
      </c>
      <c r="W195" s="373">
        <v>30</v>
      </c>
      <c r="X195" s="373">
        <v>29.1</v>
      </c>
      <c r="Y195" s="373">
        <v>28.9</v>
      </c>
      <c r="Z195" s="457">
        <v>29.8</v>
      </c>
      <c r="AA195" s="362">
        <v>29</v>
      </c>
      <c r="AB195" s="457">
        <v>29.6</v>
      </c>
      <c r="AC195" s="457">
        <v>29.6</v>
      </c>
      <c r="AD195" s="353">
        <v>32.799999999999997</v>
      </c>
      <c r="AE195" s="362">
        <v>31.3</v>
      </c>
      <c r="AF195" s="362">
        <v>31.4</v>
      </c>
      <c r="AG195" s="373">
        <v>30.2</v>
      </c>
      <c r="AH195" s="373">
        <v>33.299999999999997</v>
      </c>
    </row>
    <row r="196" spans="1:34" x14ac:dyDescent="0.2">
      <c r="A196" s="523" t="s">
        <v>173</v>
      </c>
      <c r="B196" s="373">
        <v>57.1</v>
      </c>
      <c r="C196" s="373">
        <v>57.8</v>
      </c>
      <c r="D196" s="373">
        <v>57.6</v>
      </c>
      <c r="E196" s="373">
        <v>57.8</v>
      </c>
      <c r="F196" s="373">
        <v>57.1</v>
      </c>
      <c r="G196" s="373">
        <v>55.9</v>
      </c>
      <c r="H196" s="373">
        <v>52.2</v>
      </c>
      <c r="I196" s="373">
        <v>52.6</v>
      </c>
      <c r="J196" s="373">
        <v>51.8</v>
      </c>
      <c r="K196" s="373">
        <v>51.8</v>
      </c>
      <c r="L196" s="373">
        <v>50.6</v>
      </c>
      <c r="M196" s="373">
        <v>51.5</v>
      </c>
      <c r="N196" s="373">
        <v>51.9</v>
      </c>
      <c r="O196" s="373">
        <v>51.2</v>
      </c>
      <c r="P196" s="373">
        <v>51</v>
      </c>
      <c r="Q196" s="373">
        <v>52.5</v>
      </c>
      <c r="R196" s="373">
        <v>52.8</v>
      </c>
      <c r="S196" s="373">
        <v>52.2</v>
      </c>
      <c r="T196" s="373">
        <v>53</v>
      </c>
      <c r="U196" s="373">
        <v>52.6</v>
      </c>
      <c r="V196" s="373">
        <v>52.4</v>
      </c>
      <c r="W196" s="373">
        <v>52.3</v>
      </c>
      <c r="X196" s="373">
        <v>52.8</v>
      </c>
      <c r="Y196" s="373">
        <v>52.5</v>
      </c>
      <c r="Z196" s="457">
        <v>51.8</v>
      </c>
      <c r="AA196" s="457">
        <v>51.6</v>
      </c>
      <c r="AB196" s="362">
        <v>51.5</v>
      </c>
      <c r="AC196" s="457">
        <v>51.8</v>
      </c>
      <c r="AD196" s="353">
        <v>51.9</v>
      </c>
      <c r="AE196" s="362">
        <v>52.2</v>
      </c>
      <c r="AF196" s="362">
        <v>52.3</v>
      </c>
      <c r="AG196" s="373">
        <v>52.8</v>
      </c>
      <c r="AH196" s="373">
        <v>50.6</v>
      </c>
    </row>
    <row r="197" spans="1:34" x14ac:dyDescent="0.2">
      <c r="A197" s="523" t="s">
        <v>174</v>
      </c>
      <c r="B197" s="373">
        <v>78</v>
      </c>
      <c r="C197" s="373">
        <v>76.7</v>
      </c>
      <c r="D197" s="373">
        <v>76.599999999999994</v>
      </c>
      <c r="E197" s="373">
        <v>75.5</v>
      </c>
      <c r="F197" s="373">
        <v>75.5</v>
      </c>
      <c r="G197" s="373">
        <v>75.400000000000006</v>
      </c>
      <c r="H197" s="373">
        <v>74</v>
      </c>
      <c r="I197" s="373">
        <v>75.400000000000006</v>
      </c>
      <c r="J197" s="373">
        <v>75.3</v>
      </c>
      <c r="K197" s="373">
        <v>75.2</v>
      </c>
      <c r="L197" s="373">
        <v>75.3</v>
      </c>
      <c r="M197" s="373">
        <v>75.599999999999994</v>
      </c>
      <c r="N197" s="373">
        <v>76</v>
      </c>
      <c r="O197" s="373">
        <v>75.099999999999994</v>
      </c>
      <c r="P197" s="373">
        <v>74.7</v>
      </c>
      <c r="Q197" s="373">
        <v>74.8</v>
      </c>
      <c r="R197" s="373">
        <v>75.7</v>
      </c>
      <c r="S197" s="373">
        <v>74.5</v>
      </c>
      <c r="T197" s="373">
        <v>74.8</v>
      </c>
      <c r="U197" s="373">
        <v>73.8</v>
      </c>
      <c r="V197" s="373">
        <v>75.599999999999994</v>
      </c>
      <c r="W197" s="373">
        <v>74.7</v>
      </c>
      <c r="X197" s="373">
        <v>74.400000000000006</v>
      </c>
      <c r="Y197" s="373">
        <v>73.8</v>
      </c>
      <c r="Z197" s="457">
        <v>73.8</v>
      </c>
      <c r="AA197" s="457">
        <v>72.7</v>
      </c>
      <c r="AB197" s="457">
        <v>73.2</v>
      </c>
      <c r="AC197" s="457">
        <v>73.599999999999994</v>
      </c>
      <c r="AD197" s="353">
        <v>77.099999999999994</v>
      </c>
      <c r="AE197" s="362">
        <v>75.900000000000006</v>
      </c>
      <c r="AF197" s="362">
        <v>76.3</v>
      </c>
      <c r="AG197" s="373">
        <v>75.7</v>
      </c>
      <c r="AH197" s="373">
        <v>75.8</v>
      </c>
    </row>
    <row r="198" spans="1:34" x14ac:dyDescent="0.2">
      <c r="A198" s="523"/>
      <c r="B198" s="341"/>
      <c r="C198" s="341"/>
      <c r="D198" s="341"/>
      <c r="E198" s="341"/>
      <c r="F198" s="341"/>
      <c r="G198" s="341"/>
      <c r="H198" s="341"/>
      <c r="I198" s="341"/>
      <c r="J198" s="341"/>
      <c r="K198" s="341"/>
      <c r="L198" s="403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/>
      <c r="X198" s="341"/>
      <c r="Y198" s="341"/>
      <c r="Z198" s="341"/>
      <c r="AA198" s="341"/>
      <c r="AB198" s="341"/>
      <c r="AC198" s="341"/>
      <c r="AD198" s="354"/>
      <c r="AE198" s="419"/>
      <c r="AF198" s="419"/>
      <c r="AG198" s="419"/>
      <c r="AH198" s="419"/>
    </row>
    <row r="199" spans="1:34" x14ac:dyDescent="0.2">
      <c r="A199" s="543" t="s">
        <v>298</v>
      </c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452"/>
      <c r="AE199" s="420"/>
      <c r="AF199" s="420" t="s">
        <v>339</v>
      </c>
      <c r="AG199" s="361"/>
      <c r="AH199" s="420" t="s">
        <v>339</v>
      </c>
    </row>
    <row r="200" spans="1:34" x14ac:dyDescent="0.2">
      <c r="A200" s="543" t="s">
        <v>166</v>
      </c>
      <c r="B200" s="571" t="s">
        <v>337</v>
      </c>
      <c r="C200" s="571" t="s">
        <v>337</v>
      </c>
      <c r="D200" s="571" t="s">
        <v>337</v>
      </c>
      <c r="E200" s="571" t="s">
        <v>337</v>
      </c>
      <c r="F200" s="571" t="s">
        <v>337</v>
      </c>
      <c r="G200" s="571" t="s">
        <v>337</v>
      </c>
      <c r="H200" s="571" t="s">
        <v>337</v>
      </c>
      <c r="I200" s="571" t="s">
        <v>337</v>
      </c>
      <c r="J200" s="571" t="s">
        <v>337</v>
      </c>
      <c r="K200" s="571" t="s">
        <v>337</v>
      </c>
      <c r="L200" s="571" t="s">
        <v>337</v>
      </c>
      <c r="M200" s="571" t="s">
        <v>337</v>
      </c>
      <c r="N200" s="571" t="s">
        <v>337</v>
      </c>
      <c r="O200" s="571" t="s">
        <v>337</v>
      </c>
      <c r="P200" s="571" t="s">
        <v>337</v>
      </c>
      <c r="Q200" s="571" t="s">
        <v>337</v>
      </c>
      <c r="R200" s="571" t="s">
        <v>337</v>
      </c>
      <c r="S200" s="571" t="s">
        <v>337</v>
      </c>
      <c r="T200" s="571" t="s">
        <v>337</v>
      </c>
      <c r="U200" s="571" t="s">
        <v>337</v>
      </c>
      <c r="V200" s="571" t="s">
        <v>337</v>
      </c>
      <c r="W200" s="571" t="s">
        <v>337</v>
      </c>
      <c r="X200" s="571" t="s">
        <v>337</v>
      </c>
      <c r="Y200" s="571" t="s">
        <v>337</v>
      </c>
      <c r="Z200" s="571" t="s">
        <v>337</v>
      </c>
      <c r="AA200" s="571" t="s">
        <v>337</v>
      </c>
      <c r="AB200" s="571" t="s">
        <v>337</v>
      </c>
      <c r="AC200" s="571" t="s">
        <v>337</v>
      </c>
      <c r="AD200" s="452">
        <v>1293.4688567946282</v>
      </c>
      <c r="AE200" s="420">
        <v>1297.8731539757734</v>
      </c>
      <c r="AF200" s="420">
        <v>1302.3025970047793</v>
      </c>
      <c r="AG200" s="452">
        <v>1306.6709553357609</v>
      </c>
      <c r="AH200" s="420">
        <v>1309.4908985987411</v>
      </c>
    </row>
    <row r="201" spans="1:34" x14ac:dyDescent="0.2">
      <c r="A201" s="543" t="s">
        <v>167</v>
      </c>
      <c r="B201" s="571" t="s">
        <v>337</v>
      </c>
      <c r="C201" s="571" t="s">
        <v>337</v>
      </c>
      <c r="D201" s="571" t="s">
        <v>337</v>
      </c>
      <c r="E201" s="571" t="s">
        <v>337</v>
      </c>
      <c r="F201" s="571" t="s">
        <v>337</v>
      </c>
      <c r="G201" s="571" t="s">
        <v>337</v>
      </c>
      <c r="H201" s="571" t="s">
        <v>337</v>
      </c>
      <c r="I201" s="571" t="s">
        <v>337</v>
      </c>
      <c r="J201" s="571" t="s">
        <v>337</v>
      </c>
      <c r="K201" s="571" t="s">
        <v>337</v>
      </c>
      <c r="L201" s="571" t="s">
        <v>337</v>
      </c>
      <c r="M201" s="571" t="s">
        <v>337</v>
      </c>
      <c r="N201" s="571" t="s">
        <v>337</v>
      </c>
      <c r="O201" s="571" t="s">
        <v>337</v>
      </c>
      <c r="P201" s="571" t="s">
        <v>337</v>
      </c>
      <c r="Q201" s="571" t="s">
        <v>337</v>
      </c>
      <c r="R201" s="571" t="s">
        <v>337</v>
      </c>
      <c r="S201" s="571" t="s">
        <v>337</v>
      </c>
      <c r="T201" s="571" t="s">
        <v>337</v>
      </c>
      <c r="U201" s="571" t="s">
        <v>337</v>
      </c>
      <c r="V201" s="571" t="s">
        <v>337</v>
      </c>
      <c r="W201" s="571" t="s">
        <v>337</v>
      </c>
      <c r="X201" s="571" t="s">
        <v>337</v>
      </c>
      <c r="Y201" s="571" t="s">
        <v>337</v>
      </c>
      <c r="Z201" s="571" t="s">
        <v>337</v>
      </c>
      <c r="AA201" s="571" t="s">
        <v>337</v>
      </c>
      <c r="AB201" s="571" t="s">
        <v>337</v>
      </c>
      <c r="AC201" s="571" t="s">
        <v>337</v>
      </c>
      <c r="AD201" s="452">
        <v>956.34089091893691</v>
      </c>
      <c r="AE201" s="420">
        <v>962.47411514281885</v>
      </c>
      <c r="AF201" s="420">
        <v>936.01016572137712</v>
      </c>
      <c r="AG201" s="452">
        <v>928.33824191101007</v>
      </c>
      <c r="AH201" s="420">
        <v>965.00378673496095</v>
      </c>
    </row>
    <row r="202" spans="1:34" x14ac:dyDescent="0.2">
      <c r="A202" s="514" t="s">
        <v>168</v>
      </c>
      <c r="B202" s="571" t="s">
        <v>337</v>
      </c>
      <c r="C202" s="571" t="s">
        <v>337</v>
      </c>
      <c r="D202" s="571" t="s">
        <v>337</v>
      </c>
      <c r="E202" s="571" t="s">
        <v>337</v>
      </c>
      <c r="F202" s="571" t="s">
        <v>337</v>
      </c>
      <c r="G202" s="571" t="s">
        <v>337</v>
      </c>
      <c r="H202" s="571" t="s">
        <v>337</v>
      </c>
      <c r="I202" s="571" t="s">
        <v>337</v>
      </c>
      <c r="J202" s="571" t="s">
        <v>337</v>
      </c>
      <c r="K202" s="571" t="s">
        <v>337</v>
      </c>
      <c r="L202" s="571" t="s">
        <v>337</v>
      </c>
      <c r="M202" s="571" t="s">
        <v>337</v>
      </c>
      <c r="N202" s="571" t="s">
        <v>337</v>
      </c>
      <c r="O202" s="571" t="s">
        <v>337</v>
      </c>
      <c r="P202" s="571" t="s">
        <v>337</v>
      </c>
      <c r="Q202" s="571" t="s">
        <v>337</v>
      </c>
      <c r="R202" s="571" t="s">
        <v>337</v>
      </c>
      <c r="S202" s="571" t="s">
        <v>337</v>
      </c>
      <c r="T202" s="571" t="s">
        <v>337</v>
      </c>
      <c r="U202" s="571" t="s">
        <v>337</v>
      </c>
      <c r="V202" s="571" t="s">
        <v>337</v>
      </c>
      <c r="W202" s="571" t="s">
        <v>337</v>
      </c>
      <c r="X202" s="571" t="s">
        <v>337</v>
      </c>
      <c r="Y202" s="571" t="s">
        <v>337</v>
      </c>
      <c r="Z202" s="571" t="s">
        <v>337</v>
      </c>
      <c r="AA202" s="571" t="s">
        <v>337</v>
      </c>
      <c r="AB202" s="571" t="s">
        <v>337</v>
      </c>
      <c r="AC202" s="571" t="s">
        <v>337</v>
      </c>
      <c r="AD202" s="354">
        <v>609.61718091423143</v>
      </c>
      <c r="AE202" s="419">
        <v>617.1365175758076</v>
      </c>
      <c r="AF202" s="419">
        <v>601.60285716561918</v>
      </c>
      <c r="AG202" s="419">
        <v>622.58233185271047</v>
      </c>
      <c r="AH202" s="419">
        <v>593.86622177040977</v>
      </c>
    </row>
    <row r="203" spans="1:34" x14ac:dyDescent="0.2">
      <c r="A203" s="514" t="s">
        <v>169</v>
      </c>
      <c r="B203" s="571" t="s">
        <v>337</v>
      </c>
      <c r="C203" s="571" t="s">
        <v>337</v>
      </c>
      <c r="D203" s="571" t="s">
        <v>337</v>
      </c>
      <c r="E203" s="571" t="s">
        <v>337</v>
      </c>
      <c r="F203" s="571" t="s">
        <v>337</v>
      </c>
      <c r="G203" s="571" t="s">
        <v>337</v>
      </c>
      <c r="H203" s="571" t="s">
        <v>337</v>
      </c>
      <c r="I203" s="571" t="s">
        <v>337</v>
      </c>
      <c r="J203" s="571" t="s">
        <v>337</v>
      </c>
      <c r="K203" s="571" t="s">
        <v>337</v>
      </c>
      <c r="L203" s="571" t="s">
        <v>337</v>
      </c>
      <c r="M203" s="571" t="s">
        <v>337</v>
      </c>
      <c r="N203" s="571" t="s">
        <v>337</v>
      </c>
      <c r="O203" s="571" t="s">
        <v>337</v>
      </c>
      <c r="P203" s="571" t="s">
        <v>337</v>
      </c>
      <c r="Q203" s="571" t="s">
        <v>337</v>
      </c>
      <c r="R203" s="571" t="s">
        <v>337</v>
      </c>
      <c r="S203" s="571" t="s">
        <v>337</v>
      </c>
      <c r="T203" s="571" t="s">
        <v>337</v>
      </c>
      <c r="U203" s="571" t="s">
        <v>337</v>
      </c>
      <c r="V203" s="571" t="s">
        <v>337</v>
      </c>
      <c r="W203" s="571" t="s">
        <v>337</v>
      </c>
      <c r="X203" s="571" t="s">
        <v>337</v>
      </c>
      <c r="Y203" s="571" t="s">
        <v>337</v>
      </c>
      <c r="Z203" s="571" t="s">
        <v>337</v>
      </c>
      <c r="AA203" s="571" t="s">
        <v>337</v>
      </c>
      <c r="AB203" s="571" t="s">
        <v>337</v>
      </c>
      <c r="AC203" s="571" t="s">
        <v>337</v>
      </c>
      <c r="AD203" s="354">
        <v>346.72371000470451</v>
      </c>
      <c r="AE203" s="419">
        <v>345.33759756701147</v>
      </c>
      <c r="AF203" s="419">
        <v>334.40730855575674</v>
      </c>
      <c r="AG203" s="419">
        <v>305.75591005829909</v>
      </c>
      <c r="AH203" s="419">
        <v>371.13756496455181</v>
      </c>
    </row>
    <row r="204" spans="1:34" x14ac:dyDescent="0.2">
      <c r="A204" s="514" t="s">
        <v>170</v>
      </c>
      <c r="B204" s="571" t="s">
        <v>337</v>
      </c>
      <c r="C204" s="571" t="s">
        <v>337</v>
      </c>
      <c r="D204" s="571" t="s">
        <v>337</v>
      </c>
      <c r="E204" s="571" t="s">
        <v>337</v>
      </c>
      <c r="F204" s="571" t="s">
        <v>337</v>
      </c>
      <c r="G204" s="571" t="s">
        <v>337</v>
      </c>
      <c r="H204" s="571" t="s">
        <v>337</v>
      </c>
      <c r="I204" s="571" t="s">
        <v>337</v>
      </c>
      <c r="J204" s="571" t="s">
        <v>337</v>
      </c>
      <c r="K204" s="571" t="s">
        <v>337</v>
      </c>
      <c r="L204" s="571" t="s">
        <v>337</v>
      </c>
      <c r="M204" s="571" t="s">
        <v>337</v>
      </c>
      <c r="N204" s="571" t="s">
        <v>337</v>
      </c>
      <c r="O204" s="571" t="s">
        <v>337</v>
      </c>
      <c r="P204" s="571" t="s">
        <v>337</v>
      </c>
      <c r="Q204" s="571" t="s">
        <v>337</v>
      </c>
      <c r="R204" s="571" t="s">
        <v>337</v>
      </c>
      <c r="S204" s="571" t="s">
        <v>337</v>
      </c>
      <c r="T204" s="571" t="s">
        <v>337</v>
      </c>
      <c r="U204" s="571" t="s">
        <v>337</v>
      </c>
      <c r="V204" s="571" t="s">
        <v>337</v>
      </c>
      <c r="W204" s="571" t="s">
        <v>337</v>
      </c>
      <c r="X204" s="571" t="s">
        <v>337</v>
      </c>
      <c r="Y204" s="571" t="s">
        <v>337</v>
      </c>
      <c r="Z204" s="571" t="s">
        <v>337</v>
      </c>
      <c r="AA204" s="571" t="s">
        <v>337</v>
      </c>
      <c r="AB204" s="571" t="s">
        <v>337</v>
      </c>
      <c r="AC204" s="571" t="s">
        <v>337</v>
      </c>
      <c r="AD204" s="354">
        <v>337.12796587999998</v>
      </c>
      <c r="AE204" s="419">
        <v>335.39903883295329</v>
      </c>
      <c r="AF204" s="419">
        <v>366.29243128340062</v>
      </c>
      <c r="AG204" s="419">
        <v>378.33271342474995</v>
      </c>
      <c r="AH204" s="419">
        <v>344.48711186377864</v>
      </c>
    </row>
    <row r="205" spans="1:34" x14ac:dyDescent="0.2">
      <c r="A205" s="543" t="s">
        <v>171</v>
      </c>
      <c r="B205" s="571"/>
      <c r="C205" s="571"/>
      <c r="D205" s="571"/>
      <c r="E205" s="571"/>
      <c r="F205" s="571"/>
      <c r="G205" s="571"/>
      <c r="H205" s="571"/>
      <c r="I205" s="571"/>
      <c r="J205" s="571"/>
      <c r="K205" s="571"/>
      <c r="L205" s="571"/>
      <c r="M205" s="571"/>
      <c r="N205" s="571"/>
      <c r="O205" s="571"/>
      <c r="P205" s="571"/>
      <c r="Q205" s="571"/>
      <c r="R205" s="571"/>
      <c r="S205" s="571"/>
      <c r="T205" s="571"/>
      <c r="U205" s="571"/>
      <c r="V205" s="571"/>
      <c r="W205" s="571"/>
      <c r="X205" s="571"/>
      <c r="Y205" s="571"/>
      <c r="Z205" s="571"/>
      <c r="AA205" s="571"/>
      <c r="AB205" s="571"/>
      <c r="AC205" s="571"/>
      <c r="AD205" s="354"/>
      <c r="AE205" s="419"/>
      <c r="AF205" s="419" t="s">
        <v>339</v>
      </c>
      <c r="AG205" s="419"/>
      <c r="AH205" s="419" t="s">
        <v>339</v>
      </c>
    </row>
    <row r="206" spans="1:34" x14ac:dyDescent="0.2">
      <c r="A206" s="514" t="s">
        <v>172</v>
      </c>
      <c r="B206" s="571" t="s">
        <v>337</v>
      </c>
      <c r="C206" s="571" t="s">
        <v>337</v>
      </c>
      <c r="D206" s="571" t="s">
        <v>337</v>
      </c>
      <c r="E206" s="571" t="s">
        <v>337</v>
      </c>
      <c r="F206" s="571" t="s">
        <v>337</v>
      </c>
      <c r="G206" s="571" t="s">
        <v>337</v>
      </c>
      <c r="H206" s="571" t="s">
        <v>337</v>
      </c>
      <c r="I206" s="571" t="s">
        <v>337</v>
      </c>
      <c r="J206" s="571" t="s">
        <v>337</v>
      </c>
      <c r="K206" s="571" t="s">
        <v>337</v>
      </c>
      <c r="L206" s="571" t="s">
        <v>337</v>
      </c>
      <c r="M206" s="571" t="s">
        <v>337</v>
      </c>
      <c r="N206" s="571" t="s">
        <v>337</v>
      </c>
      <c r="O206" s="571" t="s">
        <v>337</v>
      </c>
      <c r="P206" s="571" t="s">
        <v>337</v>
      </c>
      <c r="Q206" s="571" t="s">
        <v>337</v>
      </c>
      <c r="R206" s="571" t="s">
        <v>337</v>
      </c>
      <c r="S206" s="571" t="s">
        <v>337</v>
      </c>
      <c r="T206" s="571" t="s">
        <v>337</v>
      </c>
      <c r="U206" s="571" t="s">
        <v>337</v>
      </c>
      <c r="V206" s="571" t="s">
        <v>337</v>
      </c>
      <c r="W206" s="571" t="s">
        <v>337</v>
      </c>
      <c r="X206" s="571" t="s">
        <v>337</v>
      </c>
      <c r="Y206" s="571" t="s">
        <v>337</v>
      </c>
      <c r="Z206" s="571" t="s">
        <v>337</v>
      </c>
      <c r="AA206" s="571" t="s">
        <v>337</v>
      </c>
      <c r="AB206" s="571" t="s">
        <v>337</v>
      </c>
      <c r="AC206" s="571" t="s">
        <v>337</v>
      </c>
      <c r="AD206" s="353">
        <v>36.299999999999997</v>
      </c>
      <c r="AE206" s="362">
        <v>35.9</v>
      </c>
      <c r="AF206" s="362">
        <v>35.700000000000003</v>
      </c>
      <c r="AG206" s="373">
        <v>32.9</v>
      </c>
      <c r="AH206" s="373">
        <v>38.5</v>
      </c>
    </row>
    <row r="207" spans="1:34" ht="12" customHeight="1" x14ac:dyDescent="0.2">
      <c r="A207" s="514" t="s">
        <v>173</v>
      </c>
      <c r="B207" s="571" t="s">
        <v>337</v>
      </c>
      <c r="C207" s="571" t="s">
        <v>337</v>
      </c>
      <c r="D207" s="571" t="s">
        <v>337</v>
      </c>
      <c r="E207" s="571" t="s">
        <v>337</v>
      </c>
      <c r="F207" s="571" t="s">
        <v>337</v>
      </c>
      <c r="G207" s="571" t="s">
        <v>337</v>
      </c>
      <c r="H207" s="571" t="s">
        <v>337</v>
      </c>
      <c r="I207" s="571" t="s">
        <v>337</v>
      </c>
      <c r="J207" s="571" t="s">
        <v>337</v>
      </c>
      <c r="K207" s="571" t="s">
        <v>337</v>
      </c>
      <c r="L207" s="571" t="s">
        <v>337</v>
      </c>
      <c r="M207" s="571" t="s">
        <v>337</v>
      </c>
      <c r="N207" s="571" t="s">
        <v>337</v>
      </c>
      <c r="O207" s="571" t="s">
        <v>337</v>
      </c>
      <c r="P207" s="571" t="s">
        <v>337</v>
      </c>
      <c r="Q207" s="571" t="s">
        <v>337</v>
      </c>
      <c r="R207" s="571" t="s">
        <v>337</v>
      </c>
      <c r="S207" s="571" t="s">
        <v>337</v>
      </c>
      <c r="T207" s="571" t="s">
        <v>337</v>
      </c>
      <c r="U207" s="571" t="s">
        <v>337</v>
      </c>
      <c r="V207" s="571" t="s">
        <v>337</v>
      </c>
      <c r="W207" s="571" t="s">
        <v>337</v>
      </c>
      <c r="X207" s="571" t="s">
        <v>337</v>
      </c>
      <c r="Y207" s="571" t="s">
        <v>337</v>
      </c>
      <c r="Z207" s="571" t="s">
        <v>337</v>
      </c>
      <c r="AA207" s="571" t="s">
        <v>337</v>
      </c>
      <c r="AB207" s="571" t="s">
        <v>337</v>
      </c>
      <c r="AC207" s="571" t="s">
        <v>337</v>
      </c>
      <c r="AD207" s="353">
        <v>47.1</v>
      </c>
      <c r="AE207" s="362">
        <v>47.5</v>
      </c>
      <c r="AF207" s="362">
        <v>46.2</v>
      </c>
      <c r="AG207" s="373">
        <v>47.6</v>
      </c>
      <c r="AH207" s="373">
        <v>45.4</v>
      </c>
    </row>
    <row r="208" spans="1:34" x14ac:dyDescent="0.2">
      <c r="A208" s="514" t="s">
        <v>174</v>
      </c>
      <c r="B208" s="571" t="s">
        <v>337</v>
      </c>
      <c r="C208" s="571" t="s">
        <v>337</v>
      </c>
      <c r="D208" s="571" t="s">
        <v>337</v>
      </c>
      <c r="E208" s="571" t="s">
        <v>337</v>
      </c>
      <c r="F208" s="571" t="s">
        <v>337</v>
      </c>
      <c r="G208" s="571" t="s">
        <v>337</v>
      </c>
      <c r="H208" s="571" t="s">
        <v>337</v>
      </c>
      <c r="I208" s="571" t="s">
        <v>337</v>
      </c>
      <c r="J208" s="571" t="s">
        <v>337</v>
      </c>
      <c r="K208" s="571" t="s">
        <v>337</v>
      </c>
      <c r="L208" s="571" t="s">
        <v>337</v>
      </c>
      <c r="M208" s="571" t="s">
        <v>337</v>
      </c>
      <c r="N208" s="571" t="s">
        <v>337</v>
      </c>
      <c r="O208" s="571" t="s">
        <v>337</v>
      </c>
      <c r="P208" s="571" t="s">
        <v>337</v>
      </c>
      <c r="Q208" s="571" t="s">
        <v>337</v>
      </c>
      <c r="R208" s="571" t="s">
        <v>337</v>
      </c>
      <c r="S208" s="571" t="s">
        <v>337</v>
      </c>
      <c r="T208" s="571" t="s">
        <v>337</v>
      </c>
      <c r="U208" s="571" t="s">
        <v>337</v>
      </c>
      <c r="V208" s="571" t="s">
        <v>337</v>
      </c>
      <c r="W208" s="571" t="s">
        <v>337</v>
      </c>
      <c r="X208" s="571" t="s">
        <v>337</v>
      </c>
      <c r="Y208" s="571" t="s">
        <v>337</v>
      </c>
      <c r="Z208" s="571" t="s">
        <v>337</v>
      </c>
      <c r="AA208" s="571" t="s">
        <v>337</v>
      </c>
      <c r="AB208" s="571" t="s">
        <v>337</v>
      </c>
      <c r="AC208" s="571" t="s">
        <v>337</v>
      </c>
      <c r="AD208" s="353">
        <v>73.900000000000006</v>
      </c>
      <c r="AE208" s="362">
        <v>74.2</v>
      </c>
      <c r="AF208" s="362">
        <v>71.900000000000006</v>
      </c>
      <c r="AG208" s="373">
        <v>71</v>
      </c>
      <c r="AH208" s="373">
        <v>73.7</v>
      </c>
    </row>
    <row r="209" spans="1:34" x14ac:dyDescent="0.2">
      <c r="A209" s="514"/>
      <c r="B209" s="571"/>
      <c r="C209" s="571"/>
      <c r="D209" s="571"/>
      <c r="E209" s="571"/>
      <c r="F209" s="571"/>
      <c r="G209" s="571"/>
      <c r="H209" s="571"/>
      <c r="I209" s="571"/>
      <c r="J209" s="571"/>
      <c r="K209" s="571"/>
      <c r="L209" s="571"/>
      <c r="M209" s="571"/>
      <c r="N209" s="571"/>
      <c r="O209" s="571"/>
      <c r="P209" s="571"/>
      <c r="Q209" s="571"/>
      <c r="R209" s="571"/>
      <c r="S209" s="571"/>
      <c r="T209" s="571"/>
      <c r="U209" s="571"/>
      <c r="V209" s="571"/>
      <c r="W209" s="571"/>
      <c r="X209" s="571"/>
      <c r="Y209" s="571"/>
      <c r="Z209" s="571"/>
      <c r="AA209" s="571"/>
      <c r="AB209" s="571"/>
      <c r="AC209" s="571"/>
      <c r="AD209" s="419"/>
      <c r="AE209" s="419"/>
      <c r="AF209" s="419"/>
      <c r="AG209" s="419"/>
      <c r="AH209" s="419"/>
    </row>
    <row r="210" spans="1:34" x14ac:dyDescent="0.2">
      <c r="A210" s="543" t="s">
        <v>299</v>
      </c>
      <c r="B210" s="571"/>
      <c r="C210" s="571"/>
      <c r="D210" s="571"/>
      <c r="E210" s="571"/>
      <c r="F210" s="571"/>
      <c r="G210" s="571"/>
      <c r="H210" s="571"/>
      <c r="I210" s="571"/>
      <c r="J210" s="571"/>
      <c r="K210" s="571"/>
      <c r="L210" s="571"/>
      <c r="M210" s="571"/>
      <c r="N210" s="571"/>
      <c r="O210" s="571"/>
      <c r="P210" s="571"/>
      <c r="Q210" s="571"/>
      <c r="R210" s="571"/>
      <c r="S210" s="571"/>
      <c r="T210" s="571"/>
      <c r="U210" s="571"/>
      <c r="V210" s="571"/>
      <c r="W210" s="571"/>
      <c r="X210" s="571"/>
      <c r="Y210" s="571"/>
      <c r="Z210" s="571"/>
      <c r="AA210" s="571"/>
      <c r="AB210" s="571"/>
      <c r="AC210" s="571"/>
      <c r="AD210" s="420"/>
      <c r="AE210" s="420"/>
      <c r="AF210" s="420" t="s">
        <v>339</v>
      </c>
      <c r="AG210" s="420"/>
      <c r="AH210" s="420" t="s">
        <v>339</v>
      </c>
    </row>
    <row r="211" spans="1:34" x14ac:dyDescent="0.2">
      <c r="A211" s="543" t="s">
        <v>166</v>
      </c>
      <c r="B211" s="571" t="s">
        <v>337</v>
      </c>
      <c r="C211" s="571" t="s">
        <v>337</v>
      </c>
      <c r="D211" s="571" t="s">
        <v>337</v>
      </c>
      <c r="E211" s="571" t="s">
        <v>337</v>
      </c>
      <c r="F211" s="571" t="s">
        <v>337</v>
      </c>
      <c r="G211" s="571" t="s">
        <v>337</v>
      </c>
      <c r="H211" s="571" t="s">
        <v>337</v>
      </c>
      <c r="I211" s="571" t="s">
        <v>337</v>
      </c>
      <c r="J211" s="571" t="s">
        <v>337</v>
      </c>
      <c r="K211" s="571" t="s">
        <v>337</v>
      </c>
      <c r="L211" s="571" t="s">
        <v>337</v>
      </c>
      <c r="M211" s="571" t="s">
        <v>337</v>
      </c>
      <c r="N211" s="571" t="s">
        <v>337</v>
      </c>
      <c r="O211" s="571" t="s">
        <v>337</v>
      </c>
      <c r="P211" s="571" t="s">
        <v>337</v>
      </c>
      <c r="Q211" s="571" t="s">
        <v>337</v>
      </c>
      <c r="R211" s="571" t="s">
        <v>337</v>
      </c>
      <c r="S211" s="571" t="s">
        <v>337</v>
      </c>
      <c r="T211" s="571" t="s">
        <v>337</v>
      </c>
      <c r="U211" s="571" t="s">
        <v>337</v>
      </c>
      <c r="V211" s="571" t="s">
        <v>337</v>
      </c>
      <c r="W211" s="571" t="s">
        <v>337</v>
      </c>
      <c r="X211" s="571" t="s">
        <v>337</v>
      </c>
      <c r="Y211" s="571" t="s">
        <v>337</v>
      </c>
      <c r="Z211" s="571" t="s">
        <v>337</v>
      </c>
      <c r="AA211" s="571" t="s">
        <v>337</v>
      </c>
      <c r="AB211" s="571" t="s">
        <v>337</v>
      </c>
      <c r="AC211" s="571" t="s">
        <v>337</v>
      </c>
      <c r="AD211" s="420">
        <v>2410.9447237828931</v>
      </c>
      <c r="AE211" s="420">
        <v>2423.0953612008489</v>
      </c>
      <c r="AF211" s="420">
        <v>2435.2629548693003</v>
      </c>
      <c r="AG211" s="452">
        <v>2447.2102144191758</v>
      </c>
      <c r="AH211" s="420">
        <v>2456.1207988430037</v>
      </c>
    </row>
    <row r="212" spans="1:34" x14ac:dyDescent="0.2">
      <c r="A212" s="543" t="s">
        <v>167</v>
      </c>
      <c r="B212" s="571" t="s">
        <v>337</v>
      </c>
      <c r="C212" s="571" t="s">
        <v>337</v>
      </c>
      <c r="D212" s="571" t="s">
        <v>337</v>
      </c>
      <c r="E212" s="571" t="s">
        <v>337</v>
      </c>
      <c r="F212" s="571" t="s">
        <v>337</v>
      </c>
      <c r="G212" s="571" t="s">
        <v>337</v>
      </c>
      <c r="H212" s="571" t="s">
        <v>337</v>
      </c>
      <c r="I212" s="571" t="s">
        <v>337</v>
      </c>
      <c r="J212" s="571" t="s">
        <v>337</v>
      </c>
      <c r="K212" s="571" t="s">
        <v>337</v>
      </c>
      <c r="L212" s="571" t="s">
        <v>337</v>
      </c>
      <c r="M212" s="571" t="s">
        <v>337</v>
      </c>
      <c r="N212" s="571" t="s">
        <v>337</v>
      </c>
      <c r="O212" s="571" t="s">
        <v>337</v>
      </c>
      <c r="P212" s="571" t="s">
        <v>337</v>
      </c>
      <c r="Q212" s="571" t="s">
        <v>337</v>
      </c>
      <c r="R212" s="571" t="s">
        <v>337</v>
      </c>
      <c r="S212" s="571" t="s">
        <v>337</v>
      </c>
      <c r="T212" s="571" t="s">
        <v>337</v>
      </c>
      <c r="U212" s="571" t="s">
        <v>337</v>
      </c>
      <c r="V212" s="571" t="s">
        <v>337</v>
      </c>
      <c r="W212" s="571" t="s">
        <v>337</v>
      </c>
      <c r="X212" s="571" t="s">
        <v>337</v>
      </c>
      <c r="Y212" s="571" t="s">
        <v>337</v>
      </c>
      <c r="Z212" s="571" t="s">
        <v>337</v>
      </c>
      <c r="AA212" s="571" t="s">
        <v>337</v>
      </c>
      <c r="AB212" s="571" t="s">
        <v>337</v>
      </c>
      <c r="AC212" s="571" t="s">
        <v>337</v>
      </c>
      <c r="AD212" s="420">
        <v>1845.7959542008919</v>
      </c>
      <c r="AE212" s="420">
        <v>1815.1188039450237</v>
      </c>
      <c r="AF212" s="420">
        <v>1894.5432670087221</v>
      </c>
      <c r="AG212" s="452">
        <v>1875.8617832345385</v>
      </c>
      <c r="AH212" s="420">
        <v>1828.5833571481294</v>
      </c>
    </row>
    <row r="213" spans="1:34" x14ac:dyDescent="0.2">
      <c r="A213" s="514" t="s">
        <v>168</v>
      </c>
      <c r="B213" s="571" t="s">
        <v>337</v>
      </c>
      <c r="C213" s="571" t="s">
        <v>337</v>
      </c>
      <c r="D213" s="571" t="s">
        <v>337</v>
      </c>
      <c r="E213" s="571" t="s">
        <v>337</v>
      </c>
      <c r="F213" s="571" t="s">
        <v>337</v>
      </c>
      <c r="G213" s="571" t="s">
        <v>337</v>
      </c>
      <c r="H213" s="571" t="s">
        <v>337</v>
      </c>
      <c r="I213" s="571" t="s">
        <v>337</v>
      </c>
      <c r="J213" s="571" t="s">
        <v>337</v>
      </c>
      <c r="K213" s="571" t="s">
        <v>337</v>
      </c>
      <c r="L213" s="571" t="s">
        <v>337</v>
      </c>
      <c r="M213" s="571" t="s">
        <v>337</v>
      </c>
      <c r="N213" s="571" t="s">
        <v>337</v>
      </c>
      <c r="O213" s="571" t="s">
        <v>337</v>
      </c>
      <c r="P213" s="571" t="s">
        <v>337</v>
      </c>
      <c r="Q213" s="571" t="s">
        <v>337</v>
      </c>
      <c r="R213" s="571" t="s">
        <v>337</v>
      </c>
      <c r="S213" s="571" t="s">
        <v>337</v>
      </c>
      <c r="T213" s="571" t="s">
        <v>337</v>
      </c>
      <c r="U213" s="571" t="s">
        <v>337</v>
      </c>
      <c r="V213" s="571" t="s">
        <v>337</v>
      </c>
      <c r="W213" s="571" t="s">
        <v>337</v>
      </c>
      <c r="X213" s="571" t="s">
        <v>337</v>
      </c>
      <c r="Y213" s="571" t="s">
        <v>337</v>
      </c>
      <c r="Z213" s="571" t="s">
        <v>337</v>
      </c>
      <c r="AA213" s="571" t="s">
        <v>337</v>
      </c>
      <c r="AB213" s="571" t="s">
        <v>337</v>
      </c>
      <c r="AC213" s="571" t="s">
        <v>337</v>
      </c>
      <c r="AD213" s="419">
        <v>1193.6763558548209</v>
      </c>
      <c r="AE213" s="419">
        <v>1190.0630808870449</v>
      </c>
      <c r="AF213" s="419">
        <v>1274.9099561494559</v>
      </c>
      <c r="AG213" s="419">
        <v>1256.4762794978401</v>
      </c>
      <c r="AH213" s="419">
        <v>1145.276396165144</v>
      </c>
    </row>
    <row r="214" spans="1:34" x14ac:dyDescent="0.2">
      <c r="A214" s="514" t="s">
        <v>169</v>
      </c>
      <c r="B214" s="571" t="s">
        <v>337</v>
      </c>
      <c r="C214" s="571" t="s">
        <v>337</v>
      </c>
      <c r="D214" s="571" t="s">
        <v>337</v>
      </c>
      <c r="E214" s="571" t="s">
        <v>337</v>
      </c>
      <c r="F214" s="571" t="s">
        <v>337</v>
      </c>
      <c r="G214" s="571" t="s">
        <v>337</v>
      </c>
      <c r="H214" s="571" t="s">
        <v>337</v>
      </c>
      <c r="I214" s="571" t="s">
        <v>337</v>
      </c>
      <c r="J214" s="571" t="s">
        <v>337</v>
      </c>
      <c r="K214" s="571" t="s">
        <v>337</v>
      </c>
      <c r="L214" s="571" t="s">
        <v>337</v>
      </c>
      <c r="M214" s="571" t="s">
        <v>337</v>
      </c>
      <c r="N214" s="571" t="s">
        <v>337</v>
      </c>
      <c r="O214" s="571" t="s">
        <v>337</v>
      </c>
      <c r="P214" s="571" t="s">
        <v>337</v>
      </c>
      <c r="Q214" s="571" t="s">
        <v>337</v>
      </c>
      <c r="R214" s="571" t="s">
        <v>337</v>
      </c>
      <c r="S214" s="571" t="s">
        <v>337</v>
      </c>
      <c r="T214" s="571" t="s">
        <v>337</v>
      </c>
      <c r="U214" s="571" t="s">
        <v>337</v>
      </c>
      <c r="V214" s="571" t="s">
        <v>337</v>
      </c>
      <c r="W214" s="571" t="s">
        <v>337</v>
      </c>
      <c r="X214" s="571" t="s">
        <v>337</v>
      </c>
      <c r="Y214" s="571" t="s">
        <v>337</v>
      </c>
      <c r="Z214" s="571" t="s">
        <v>337</v>
      </c>
      <c r="AA214" s="571" t="s">
        <v>337</v>
      </c>
      <c r="AB214" s="571" t="s">
        <v>337</v>
      </c>
      <c r="AC214" s="571" t="s">
        <v>337</v>
      </c>
      <c r="AD214" s="419">
        <v>652.11959834606898</v>
      </c>
      <c r="AE214" s="419">
        <v>625.05572305797659</v>
      </c>
      <c r="AF214" s="419">
        <v>619.63331085926393</v>
      </c>
      <c r="AG214" s="419">
        <v>619.38550373670239</v>
      </c>
      <c r="AH214" s="419">
        <v>683.30696098298984</v>
      </c>
    </row>
    <row r="215" spans="1:34" x14ac:dyDescent="0.2">
      <c r="A215" s="514" t="s">
        <v>170</v>
      </c>
      <c r="B215" s="571" t="s">
        <v>337</v>
      </c>
      <c r="C215" s="571" t="s">
        <v>337</v>
      </c>
      <c r="D215" s="571" t="s">
        <v>337</v>
      </c>
      <c r="E215" s="571" t="s">
        <v>337</v>
      </c>
      <c r="F215" s="571" t="s">
        <v>337</v>
      </c>
      <c r="G215" s="571" t="s">
        <v>337</v>
      </c>
      <c r="H215" s="571" t="s">
        <v>337</v>
      </c>
      <c r="I215" s="571" t="s">
        <v>337</v>
      </c>
      <c r="J215" s="571" t="s">
        <v>337</v>
      </c>
      <c r="K215" s="571" t="s">
        <v>337</v>
      </c>
      <c r="L215" s="571" t="s">
        <v>337</v>
      </c>
      <c r="M215" s="571" t="s">
        <v>337</v>
      </c>
      <c r="N215" s="571" t="s">
        <v>337</v>
      </c>
      <c r="O215" s="571" t="s">
        <v>337</v>
      </c>
      <c r="P215" s="571" t="s">
        <v>337</v>
      </c>
      <c r="Q215" s="571" t="s">
        <v>337</v>
      </c>
      <c r="R215" s="571" t="s">
        <v>337</v>
      </c>
      <c r="S215" s="571" t="s">
        <v>337</v>
      </c>
      <c r="T215" s="571" t="s">
        <v>337</v>
      </c>
      <c r="U215" s="571" t="s">
        <v>337</v>
      </c>
      <c r="V215" s="571" t="s">
        <v>337</v>
      </c>
      <c r="W215" s="571" t="s">
        <v>337</v>
      </c>
      <c r="X215" s="571" t="s">
        <v>337</v>
      </c>
      <c r="Y215" s="571" t="s">
        <v>337</v>
      </c>
      <c r="Z215" s="571" t="s">
        <v>337</v>
      </c>
      <c r="AA215" s="571" t="s">
        <v>337</v>
      </c>
      <c r="AB215" s="571" t="s">
        <v>337</v>
      </c>
      <c r="AC215" s="571" t="s">
        <v>337</v>
      </c>
      <c r="AD215" s="419">
        <v>565.14876958199568</v>
      </c>
      <c r="AE215" s="419">
        <v>607.9765572558307</v>
      </c>
      <c r="AF215" s="419">
        <v>540.71968786058687</v>
      </c>
      <c r="AG215" s="419">
        <v>571.34843118463698</v>
      </c>
      <c r="AH215" s="419">
        <v>627.5374416948722</v>
      </c>
    </row>
    <row r="216" spans="1:34" x14ac:dyDescent="0.2">
      <c r="A216" s="543" t="s">
        <v>171</v>
      </c>
      <c r="B216" s="571"/>
      <c r="C216" s="571"/>
      <c r="D216" s="571"/>
      <c r="E216" s="571"/>
      <c r="F216" s="571"/>
      <c r="G216" s="571"/>
      <c r="H216" s="571"/>
      <c r="I216" s="571"/>
      <c r="J216" s="571"/>
      <c r="K216" s="571"/>
      <c r="L216" s="571"/>
      <c r="M216" s="571"/>
      <c r="N216" s="571"/>
      <c r="O216" s="571"/>
      <c r="P216" s="571"/>
      <c r="Q216" s="571"/>
      <c r="R216" s="571"/>
      <c r="S216" s="571"/>
      <c r="T216" s="571"/>
      <c r="U216" s="571"/>
      <c r="V216" s="571"/>
      <c r="W216" s="571"/>
      <c r="X216" s="571"/>
      <c r="Y216" s="571"/>
      <c r="Z216" s="571"/>
      <c r="AA216" s="571"/>
      <c r="AB216" s="571"/>
      <c r="AC216" s="571"/>
      <c r="AD216" s="419"/>
      <c r="AE216" s="419"/>
      <c r="AF216" s="419" t="s">
        <v>339</v>
      </c>
      <c r="AG216" s="419"/>
      <c r="AH216" s="419" t="s">
        <v>339</v>
      </c>
    </row>
    <row r="217" spans="1:34" x14ac:dyDescent="0.2">
      <c r="A217" s="514" t="s">
        <v>172</v>
      </c>
      <c r="B217" s="571" t="s">
        <v>337</v>
      </c>
      <c r="C217" s="571" t="s">
        <v>337</v>
      </c>
      <c r="D217" s="571" t="s">
        <v>337</v>
      </c>
      <c r="E217" s="571" t="s">
        <v>337</v>
      </c>
      <c r="F217" s="571" t="s">
        <v>337</v>
      </c>
      <c r="G217" s="571" t="s">
        <v>337</v>
      </c>
      <c r="H217" s="571" t="s">
        <v>337</v>
      </c>
      <c r="I217" s="571" t="s">
        <v>337</v>
      </c>
      <c r="J217" s="571" t="s">
        <v>337</v>
      </c>
      <c r="K217" s="571" t="s">
        <v>337</v>
      </c>
      <c r="L217" s="571" t="s">
        <v>337</v>
      </c>
      <c r="M217" s="571" t="s">
        <v>337</v>
      </c>
      <c r="N217" s="571" t="s">
        <v>337</v>
      </c>
      <c r="O217" s="571" t="s">
        <v>337</v>
      </c>
      <c r="P217" s="571" t="s">
        <v>337</v>
      </c>
      <c r="Q217" s="571" t="s">
        <v>337</v>
      </c>
      <c r="R217" s="571" t="s">
        <v>337</v>
      </c>
      <c r="S217" s="571" t="s">
        <v>337</v>
      </c>
      <c r="T217" s="571" t="s">
        <v>337</v>
      </c>
      <c r="U217" s="571" t="s">
        <v>337</v>
      </c>
      <c r="V217" s="571" t="s">
        <v>337</v>
      </c>
      <c r="W217" s="571" t="s">
        <v>337</v>
      </c>
      <c r="X217" s="571" t="s">
        <v>337</v>
      </c>
      <c r="Y217" s="571" t="s">
        <v>337</v>
      </c>
      <c r="Z217" s="571" t="s">
        <v>337</v>
      </c>
      <c r="AA217" s="571" t="s">
        <v>337</v>
      </c>
      <c r="AB217" s="571" t="s">
        <v>337</v>
      </c>
      <c r="AC217" s="571" t="s">
        <v>337</v>
      </c>
      <c r="AD217" s="353">
        <v>35.299999999999997</v>
      </c>
      <c r="AE217" s="362">
        <v>34.4</v>
      </c>
      <c r="AF217" s="362">
        <v>32.700000000000003</v>
      </c>
      <c r="AG217" s="373">
        <v>33</v>
      </c>
      <c r="AH217" s="373">
        <v>37.4</v>
      </c>
    </row>
    <row r="218" spans="1:34" x14ac:dyDescent="0.2">
      <c r="A218" s="514" t="s">
        <v>173</v>
      </c>
      <c r="B218" s="571" t="s">
        <v>337</v>
      </c>
      <c r="C218" s="571" t="s">
        <v>337</v>
      </c>
      <c r="D218" s="571" t="s">
        <v>337</v>
      </c>
      <c r="E218" s="571" t="s">
        <v>337</v>
      </c>
      <c r="F218" s="571" t="s">
        <v>337</v>
      </c>
      <c r="G218" s="571" t="s">
        <v>337</v>
      </c>
      <c r="H218" s="571" t="s">
        <v>337</v>
      </c>
      <c r="I218" s="571" t="s">
        <v>337</v>
      </c>
      <c r="J218" s="571" t="s">
        <v>337</v>
      </c>
      <c r="K218" s="571" t="s">
        <v>337</v>
      </c>
      <c r="L218" s="571" t="s">
        <v>337</v>
      </c>
      <c r="M218" s="571" t="s">
        <v>337</v>
      </c>
      <c r="N218" s="571" t="s">
        <v>337</v>
      </c>
      <c r="O218" s="571" t="s">
        <v>337</v>
      </c>
      <c r="P218" s="571" t="s">
        <v>337</v>
      </c>
      <c r="Q218" s="571" t="s">
        <v>337</v>
      </c>
      <c r="R218" s="571" t="s">
        <v>337</v>
      </c>
      <c r="S218" s="571" t="s">
        <v>337</v>
      </c>
      <c r="T218" s="571" t="s">
        <v>337</v>
      </c>
      <c r="U218" s="571" t="s">
        <v>337</v>
      </c>
      <c r="V218" s="571" t="s">
        <v>337</v>
      </c>
      <c r="W218" s="571" t="s">
        <v>337</v>
      </c>
      <c r="X218" s="571" t="s">
        <v>337</v>
      </c>
      <c r="Y218" s="571" t="s">
        <v>337</v>
      </c>
      <c r="Z218" s="571" t="s">
        <v>337</v>
      </c>
      <c r="AA218" s="571" t="s">
        <v>337</v>
      </c>
      <c r="AB218" s="571" t="s">
        <v>337</v>
      </c>
      <c r="AC218" s="571" t="s">
        <v>337</v>
      </c>
      <c r="AD218" s="353">
        <v>49.5</v>
      </c>
      <c r="AE218" s="362">
        <v>49.1</v>
      </c>
      <c r="AF218" s="362">
        <v>52.4</v>
      </c>
      <c r="AG218" s="373">
        <v>51.3</v>
      </c>
      <c r="AH218" s="373">
        <v>46.6</v>
      </c>
    </row>
    <row r="219" spans="1:34" x14ac:dyDescent="0.2">
      <c r="A219" s="514" t="s">
        <v>174</v>
      </c>
      <c r="B219" s="571" t="s">
        <v>337</v>
      </c>
      <c r="C219" s="571" t="s">
        <v>337</v>
      </c>
      <c r="D219" s="571" t="s">
        <v>337</v>
      </c>
      <c r="E219" s="571" t="s">
        <v>337</v>
      </c>
      <c r="F219" s="571" t="s">
        <v>337</v>
      </c>
      <c r="G219" s="571" t="s">
        <v>337</v>
      </c>
      <c r="H219" s="571" t="s">
        <v>337</v>
      </c>
      <c r="I219" s="571" t="s">
        <v>337</v>
      </c>
      <c r="J219" s="571" t="s">
        <v>337</v>
      </c>
      <c r="K219" s="571" t="s">
        <v>337</v>
      </c>
      <c r="L219" s="571" t="s">
        <v>337</v>
      </c>
      <c r="M219" s="571" t="s">
        <v>337</v>
      </c>
      <c r="N219" s="571" t="s">
        <v>337</v>
      </c>
      <c r="O219" s="571" t="s">
        <v>337</v>
      </c>
      <c r="P219" s="571" t="s">
        <v>337</v>
      </c>
      <c r="Q219" s="571" t="s">
        <v>337</v>
      </c>
      <c r="R219" s="571" t="s">
        <v>337</v>
      </c>
      <c r="S219" s="571" t="s">
        <v>337</v>
      </c>
      <c r="T219" s="571" t="s">
        <v>337</v>
      </c>
      <c r="U219" s="571" t="s">
        <v>337</v>
      </c>
      <c r="V219" s="571" t="s">
        <v>337</v>
      </c>
      <c r="W219" s="571" t="s">
        <v>337</v>
      </c>
      <c r="X219" s="571" t="s">
        <v>337</v>
      </c>
      <c r="Y219" s="571" t="s">
        <v>337</v>
      </c>
      <c r="Z219" s="571" t="s">
        <v>337</v>
      </c>
      <c r="AA219" s="571" t="s">
        <v>337</v>
      </c>
      <c r="AB219" s="571" t="s">
        <v>337</v>
      </c>
      <c r="AC219" s="571" t="s">
        <v>337</v>
      </c>
      <c r="AD219" s="353">
        <v>76.599999999999994</v>
      </c>
      <c r="AE219" s="362">
        <v>74.900000000000006</v>
      </c>
      <c r="AF219" s="362">
        <v>77.8</v>
      </c>
      <c r="AG219" s="373">
        <v>76.7</v>
      </c>
      <c r="AH219" s="373">
        <v>74.5</v>
      </c>
    </row>
    <row r="220" spans="1:34" x14ac:dyDescent="0.2">
      <c r="A220" s="540"/>
      <c r="B220" s="571"/>
      <c r="C220" s="571"/>
      <c r="D220" s="571"/>
      <c r="E220" s="571"/>
      <c r="F220" s="571"/>
      <c r="G220" s="571"/>
      <c r="H220" s="571"/>
      <c r="I220" s="571"/>
      <c r="J220" s="571"/>
      <c r="K220" s="571"/>
      <c r="L220" s="571"/>
      <c r="M220" s="571"/>
      <c r="N220" s="571"/>
      <c r="O220" s="571"/>
      <c r="P220" s="571"/>
      <c r="Q220" s="571"/>
      <c r="R220" s="571"/>
      <c r="S220" s="571"/>
      <c r="T220" s="571"/>
      <c r="U220" s="571"/>
      <c r="V220" s="571"/>
      <c r="W220" s="571"/>
      <c r="X220" s="571"/>
      <c r="Y220" s="571"/>
      <c r="Z220" s="571"/>
      <c r="AA220" s="571"/>
      <c r="AB220" s="571"/>
      <c r="AC220" s="571"/>
      <c r="AD220" s="541"/>
      <c r="AE220" s="341"/>
      <c r="AF220" s="341"/>
      <c r="AG220" s="341"/>
      <c r="AH220" s="341"/>
    </row>
    <row r="221" spans="1:34" x14ac:dyDescent="0.2">
      <c r="A221" s="545" t="s">
        <v>300</v>
      </c>
      <c r="B221" s="571"/>
      <c r="C221" s="571"/>
      <c r="D221" s="571"/>
      <c r="E221" s="571"/>
      <c r="F221" s="571"/>
      <c r="G221" s="571"/>
      <c r="H221" s="571"/>
      <c r="I221" s="571"/>
      <c r="J221" s="571"/>
      <c r="K221" s="571"/>
      <c r="L221" s="571"/>
      <c r="M221" s="571"/>
      <c r="N221" s="571"/>
      <c r="O221" s="571"/>
      <c r="P221" s="571"/>
      <c r="Q221" s="571"/>
      <c r="R221" s="571"/>
      <c r="S221" s="571"/>
      <c r="T221" s="571"/>
      <c r="U221" s="571"/>
      <c r="V221" s="571"/>
      <c r="W221" s="571"/>
      <c r="X221" s="571"/>
      <c r="Y221" s="571"/>
      <c r="Z221" s="571"/>
      <c r="AA221" s="571"/>
      <c r="AB221" s="571"/>
      <c r="AC221" s="571"/>
      <c r="AD221" s="518"/>
      <c r="AE221" s="341"/>
      <c r="AF221" s="341"/>
      <c r="AG221" s="341"/>
      <c r="AH221" s="341"/>
    </row>
    <row r="222" spans="1:34" x14ac:dyDescent="0.2">
      <c r="A222" s="545" t="s">
        <v>166</v>
      </c>
      <c r="B222" s="571" t="s">
        <v>337</v>
      </c>
      <c r="C222" s="571" t="s">
        <v>337</v>
      </c>
      <c r="D222" s="571" t="s">
        <v>337</v>
      </c>
      <c r="E222" s="571" t="s">
        <v>337</v>
      </c>
      <c r="F222" s="571" t="s">
        <v>337</v>
      </c>
      <c r="G222" s="571" t="s">
        <v>337</v>
      </c>
      <c r="H222" s="571" t="s">
        <v>337</v>
      </c>
      <c r="I222" s="571" t="s">
        <v>337</v>
      </c>
      <c r="J222" s="571" t="s">
        <v>337</v>
      </c>
      <c r="K222" s="571" t="s">
        <v>337</v>
      </c>
      <c r="L222" s="571" t="s">
        <v>337</v>
      </c>
      <c r="M222" s="571" t="s">
        <v>337</v>
      </c>
      <c r="N222" s="571" t="s">
        <v>337</v>
      </c>
      <c r="O222" s="571" t="s">
        <v>337</v>
      </c>
      <c r="P222" s="571" t="s">
        <v>337</v>
      </c>
      <c r="Q222" s="571" t="s">
        <v>337</v>
      </c>
      <c r="R222" s="571" t="s">
        <v>337</v>
      </c>
      <c r="S222" s="571" t="s">
        <v>337</v>
      </c>
      <c r="T222" s="571" t="s">
        <v>337</v>
      </c>
      <c r="U222" s="571" t="s">
        <v>337</v>
      </c>
      <c r="V222" s="571" t="s">
        <v>337</v>
      </c>
      <c r="W222" s="571" t="s">
        <v>337</v>
      </c>
      <c r="X222" s="571" t="s">
        <v>337</v>
      </c>
      <c r="Y222" s="571" t="s">
        <v>337</v>
      </c>
      <c r="Z222" s="571" t="s">
        <v>337</v>
      </c>
      <c r="AA222" s="571" t="s">
        <v>337</v>
      </c>
      <c r="AB222" s="571" t="s">
        <v>337</v>
      </c>
      <c r="AC222" s="571" t="s">
        <v>337</v>
      </c>
      <c r="AD222" s="452">
        <v>3459.5781305617957</v>
      </c>
      <c r="AE222" s="420">
        <v>3483.4681449117729</v>
      </c>
      <c r="AF222" s="420">
        <v>3507.7156394592344</v>
      </c>
      <c r="AG222" s="452">
        <v>3531.8322008618238</v>
      </c>
      <c r="AH222" s="420">
        <v>3551.3283512104454</v>
      </c>
    </row>
    <row r="223" spans="1:34" x14ac:dyDescent="0.2">
      <c r="A223" s="545" t="s">
        <v>167</v>
      </c>
      <c r="B223" s="571" t="s">
        <v>337</v>
      </c>
      <c r="C223" s="571" t="s">
        <v>337</v>
      </c>
      <c r="D223" s="571" t="s">
        <v>337</v>
      </c>
      <c r="E223" s="571" t="s">
        <v>337</v>
      </c>
      <c r="F223" s="571" t="s">
        <v>337</v>
      </c>
      <c r="G223" s="571" t="s">
        <v>337</v>
      </c>
      <c r="H223" s="571" t="s">
        <v>337</v>
      </c>
      <c r="I223" s="571" t="s">
        <v>337</v>
      </c>
      <c r="J223" s="571" t="s">
        <v>337</v>
      </c>
      <c r="K223" s="571" t="s">
        <v>337</v>
      </c>
      <c r="L223" s="571" t="s">
        <v>337</v>
      </c>
      <c r="M223" s="571" t="s">
        <v>337</v>
      </c>
      <c r="N223" s="571" t="s">
        <v>337</v>
      </c>
      <c r="O223" s="571" t="s">
        <v>337</v>
      </c>
      <c r="P223" s="571" t="s">
        <v>337</v>
      </c>
      <c r="Q223" s="571" t="s">
        <v>337</v>
      </c>
      <c r="R223" s="571" t="s">
        <v>337</v>
      </c>
      <c r="S223" s="571" t="s">
        <v>337</v>
      </c>
      <c r="T223" s="571" t="s">
        <v>337</v>
      </c>
      <c r="U223" s="571" t="s">
        <v>337</v>
      </c>
      <c r="V223" s="571" t="s">
        <v>337</v>
      </c>
      <c r="W223" s="571" t="s">
        <v>337</v>
      </c>
      <c r="X223" s="571" t="s">
        <v>337</v>
      </c>
      <c r="Y223" s="571" t="s">
        <v>337</v>
      </c>
      <c r="Z223" s="571" t="s">
        <v>337</v>
      </c>
      <c r="AA223" s="571" t="s">
        <v>337</v>
      </c>
      <c r="AB223" s="571" t="s">
        <v>337</v>
      </c>
      <c r="AC223" s="571" t="s">
        <v>337</v>
      </c>
      <c r="AD223" s="452">
        <v>2768.1830709233445</v>
      </c>
      <c r="AE223" s="420">
        <v>2747.5115919618056</v>
      </c>
      <c r="AF223" s="420">
        <v>2739.0204878342593</v>
      </c>
      <c r="AG223" s="452">
        <v>2752.3575894946161</v>
      </c>
      <c r="AH223" s="420">
        <v>2794.6761388826631</v>
      </c>
    </row>
    <row r="224" spans="1:34" x14ac:dyDescent="0.2">
      <c r="A224" s="546" t="s">
        <v>168</v>
      </c>
      <c r="B224" s="571" t="s">
        <v>337</v>
      </c>
      <c r="C224" s="571" t="s">
        <v>337</v>
      </c>
      <c r="D224" s="571" t="s">
        <v>337</v>
      </c>
      <c r="E224" s="571" t="s">
        <v>337</v>
      </c>
      <c r="F224" s="571" t="s">
        <v>337</v>
      </c>
      <c r="G224" s="571" t="s">
        <v>337</v>
      </c>
      <c r="H224" s="571" t="s">
        <v>337</v>
      </c>
      <c r="I224" s="571" t="s">
        <v>337</v>
      </c>
      <c r="J224" s="571" t="s">
        <v>337</v>
      </c>
      <c r="K224" s="571" t="s">
        <v>337</v>
      </c>
      <c r="L224" s="571" t="s">
        <v>337</v>
      </c>
      <c r="M224" s="571" t="s">
        <v>337</v>
      </c>
      <c r="N224" s="571" t="s">
        <v>337</v>
      </c>
      <c r="O224" s="571" t="s">
        <v>337</v>
      </c>
      <c r="P224" s="571" t="s">
        <v>337</v>
      </c>
      <c r="Q224" s="571" t="s">
        <v>337</v>
      </c>
      <c r="R224" s="571" t="s">
        <v>337</v>
      </c>
      <c r="S224" s="571" t="s">
        <v>337</v>
      </c>
      <c r="T224" s="571" t="s">
        <v>337</v>
      </c>
      <c r="U224" s="571" t="s">
        <v>337</v>
      </c>
      <c r="V224" s="571" t="s">
        <v>337</v>
      </c>
      <c r="W224" s="571" t="s">
        <v>337</v>
      </c>
      <c r="X224" s="571" t="s">
        <v>337</v>
      </c>
      <c r="Y224" s="571" t="s">
        <v>337</v>
      </c>
      <c r="Z224" s="571" t="s">
        <v>337</v>
      </c>
      <c r="AA224" s="571" t="s">
        <v>337</v>
      </c>
      <c r="AB224" s="571" t="s">
        <v>337</v>
      </c>
      <c r="AC224" s="571" t="s">
        <v>337</v>
      </c>
      <c r="AD224" s="354">
        <v>1946.4350913505159</v>
      </c>
      <c r="AE224" s="419">
        <v>1959.3620207228576</v>
      </c>
      <c r="AF224" s="419">
        <v>1898.27990681693</v>
      </c>
      <c r="AG224" s="419">
        <v>1949.7770224686585</v>
      </c>
      <c r="AH224" s="419">
        <v>1925.2799787654351</v>
      </c>
    </row>
    <row r="225" spans="1:34" x14ac:dyDescent="0.2">
      <c r="A225" s="546" t="s">
        <v>169</v>
      </c>
      <c r="B225" s="571" t="s">
        <v>337</v>
      </c>
      <c r="C225" s="571" t="s">
        <v>337</v>
      </c>
      <c r="D225" s="571" t="s">
        <v>337</v>
      </c>
      <c r="E225" s="571" t="s">
        <v>337</v>
      </c>
      <c r="F225" s="571" t="s">
        <v>337</v>
      </c>
      <c r="G225" s="571" t="s">
        <v>337</v>
      </c>
      <c r="H225" s="571" t="s">
        <v>337</v>
      </c>
      <c r="I225" s="571" t="s">
        <v>337</v>
      </c>
      <c r="J225" s="571" t="s">
        <v>337</v>
      </c>
      <c r="K225" s="571" t="s">
        <v>337</v>
      </c>
      <c r="L225" s="571" t="s">
        <v>337</v>
      </c>
      <c r="M225" s="571" t="s">
        <v>337</v>
      </c>
      <c r="N225" s="571" t="s">
        <v>337</v>
      </c>
      <c r="O225" s="571" t="s">
        <v>337</v>
      </c>
      <c r="P225" s="571" t="s">
        <v>337</v>
      </c>
      <c r="Q225" s="571" t="s">
        <v>337</v>
      </c>
      <c r="R225" s="571" t="s">
        <v>337</v>
      </c>
      <c r="S225" s="571" t="s">
        <v>337</v>
      </c>
      <c r="T225" s="571" t="s">
        <v>337</v>
      </c>
      <c r="U225" s="571" t="s">
        <v>337</v>
      </c>
      <c r="V225" s="571" t="s">
        <v>337</v>
      </c>
      <c r="W225" s="571" t="s">
        <v>337</v>
      </c>
      <c r="X225" s="571" t="s">
        <v>337</v>
      </c>
      <c r="Y225" s="571" t="s">
        <v>337</v>
      </c>
      <c r="Z225" s="571" t="s">
        <v>337</v>
      </c>
      <c r="AA225" s="571" t="s">
        <v>337</v>
      </c>
      <c r="AB225" s="571" t="s">
        <v>337</v>
      </c>
      <c r="AC225" s="571" t="s">
        <v>337</v>
      </c>
      <c r="AD225" s="354">
        <v>821.74797957282738</v>
      </c>
      <c r="AE225" s="419">
        <v>788.14957123894851</v>
      </c>
      <c r="AF225" s="419">
        <v>840.74058101733658</v>
      </c>
      <c r="AG225" s="419">
        <v>802.5805670259474</v>
      </c>
      <c r="AH225" s="419">
        <v>869.39616011721614</v>
      </c>
    </row>
    <row r="226" spans="1:34" x14ac:dyDescent="0.2">
      <c r="A226" s="546" t="s">
        <v>170</v>
      </c>
      <c r="B226" s="571" t="s">
        <v>337</v>
      </c>
      <c r="C226" s="571" t="s">
        <v>337</v>
      </c>
      <c r="D226" s="571" t="s">
        <v>337</v>
      </c>
      <c r="E226" s="571" t="s">
        <v>337</v>
      </c>
      <c r="F226" s="571" t="s">
        <v>337</v>
      </c>
      <c r="G226" s="571" t="s">
        <v>337</v>
      </c>
      <c r="H226" s="571" t="s">
        <v>337</v>
      </c>
      <c r="I226" s="571" t="s">
        <v>337</v>
      </c>
      <c r="J226" s="571" t="s">
        <v>337</v>
      </c>
      <c r="K226" s="571" t="s">
        <v>337</v>
      </c>
      <c r="L226" s="571" t="s">
        <v>337</v>
      </c>
      <c r="M226" s="571" t="s">
        <v>337</v>
      </c>
      <c r="N226" s="571" t="s">
        <v>337</v>
      </c>
      <c r="O226" s="571" t="s">
        <v>337</v>
      </c>
      <c r="P226" s="571" t="s">
        <v>337</v>
      </c>
      <c r="Q226" s="571" t="s">
        <v>337</v>
      </c>
      <c r="R226" s="571" t="s">
        <v>337</v>
      </c>
      <c r="S226" s="571" t="s">
        <v>337</v>
      </c>
      <c r="T226" s="571" t="s">
        <v>337</v>
      </c>
      <c r="U226" s="571" t="s">
        <v>337</v>
      </c>
      <c r="V226" s="571" t="s">
        <v>337</v>
      </c>
      <c r="W226" s="571" t="s">
        <v>337</v>
      </c>
      <c r="X226" s="571" t="s">
        <v>337</v>
      </c>
      <c r="Y226" s="571" t="s">
        <v>337</v>
      </c>
      <c r="Z226" s="571" t="s">
        <v>337</v>
      </c>
      <c r="AA226" s="571" t="s">
        <v>337</v>
      </c>
      <c r="AB226" s="571" t="s">
        <v>337</v>
      </c>
      <c r="AC226" s="571" t="s">
        <v>337</v>
      </c>
      <c r="AD226" s="354">
        <v>691.39505963845352</v>
      </c>
      <c r="AE226" s="419">
        <v>735.9565529499597</v>
      </c>
      <c r="AF226" s="419">
        <v>768.69515162496907</v>
      </c>
      <c r="AG226" s="419">
        <v>779.47461136721142</v>
      </c>
      <c r="AH226" s="419">
        <v>756.65221232778299</v>
      </c>
    </row>
    <row r="227" spans="1:34" x14ac:dyDescent="0.2">
      <c r="A227" s="545" t="s">
        <v>171</v>
      </c>
      <c r="B227" s="571"/>
      <c r="C227" s="571"/>
      <c r="D227" s="571"/>
      <c r="E227" s="571"/>
      <c r="F227" s="571"/>
      <c r="G227" s="571"/>
      <c r="H227" s="571"/>
      <c r="I227" s="571"/>
      <c r="J227" s="571"/>
      <c r="K227" s="571"/>
      <c r="L227" s="571"/>
      <c r="M227" s="571"/>
      <c r="N227" s="571"/>
      <c r="O227" s="571"/>
      <c r="P227" s="571"/>
      <c r="Q227" s="571"/>
      <c r="R227" s="571"/>
      <c r="S227" s="571"/>
      <c r="T227" s="571"/>
      <c r="U227" s="571"/>
      <c r="V227" s="571"/>
      <c r="W227" s="571"/>
      <c r="X227" s="571"/>
      <c r="Y227" s="571"/>
      <c r="Z227" s="571"/>
      <c r="AA227" s="571"/>
      <c r="AB227" s="571"/>
      <c r="AC227" s="571"/>
      <c r="AD227" s="354"/>
      <c r="AE227" s="419"/>
      <c r="AF227" s="419" t="s">
        <v>339</v>
      </c>
      <c r="AG227" s="419"/>
      <c r="AH227" s="419" t="s">
        <v>339</v>
      </c>
    </row>
    <row r="228" spans="1:34" x14ac:dyDescent="0.2">
      <c r="A228" s="546" t="s">
        <v>172</v>
      </c>
      <c r="B228" s="571" t="s">
        <v>337</v>
      </c>
      <c r="C228" s="571" t="s">
        <v>337</v>
      </c>
      <c r="D228" s="571" t="s">
        <v>337</v>
      </c>
      <c r="E228" s="571" t="s">
        <v>337</v>
      </c>
      <c r="F228" s="571" t="s">
        <v>337</v>
      </c>
      <c r="G228" s="571" t="s">
        <v>337</v>
      </c>
      <c r="H228" s="571" t="s">
        <v>337</v>
      </c>
      <c r="I228" s="571" t="s">
        <v>337</v>
      </c>
      <c r="J228" s="571" t="s">
        <v>337</v>
      </c>
      <c r="K228" s="571" t="s">
        <v>337</v>
      </c>
      <c r="L228" s="571" t="s">
        <v>337</v>
      </c>
      <c r="M228" s="571" t="s">
        <v>337</v>
      </c>
      <c r="N228" s="571" t="s">
        <v>337</v>
      </c>
      <c r="O228" s="571" t="s">
        <v>337</v>
      </c>
      <c r="P228" s="571" t="s">
        <v>337</v>
      </c>
      <c r="Q228" s="571" t="s">
        <v>337</v>
      </c>
      <c r="R228" s="571" t="s">
        <v>337</v>
      </c>
      <c r="S228" s="571" t="s">
        <v>337</v>
      </c>
      <c r="T228" s="571" t="s">
        <v>337</v>
      </c>
      <c r="U228" s="571" t="s">
        <v>337</v>
      </c>
      <c r="V228" s="571" t="s">
        <v>337</v>
      </c>
      <c r="W228" s="571" t="s">
        <v>337</v>
      </c>
      <c r="X228" s="571" t="s">
        <v>337</v>
      </c>
      <c r="Y228" s="571" t="s">
        <v>337</v>
      </c>
      <c r="Z228" s="571" t="s">
        <v>337</v>
      </c>
      <c r="AA228" s="571" t="s">
        <v>337</v>
      </c>
      <c r="AB228" s="571" t="s">
        <v>337</v>
      </c>
      <c r="AC228" s="571" t="s">
        <v>337</v>
      </c>
      <c r="AD228" s="353">
        <v>29.7</v>
      </c>
      <c r="AE228" s="362">
        <v>28.7</v>
      </c>
      <c r="AF228" s="362">
        <v>30.7</v>
      </c>
      <c r="AG228" s="373">
        <v>29.2</v>
      </c>
      <c r="AH228" s="373">
        <v>31.1</v>
      </c>
    </row>
    <row r="229" spans="1:34" x14ac:dyDescent="0.2">
      <c r="A229" s="514" t="s">
        <v>173</v>
      </c>
      <c r="B229" s="571" t="s">
        <v>337</v>
      </c>
      <c r="C229" s="571" t="s">
        <v>337</v>
      </c>
      <c r="D229" s="571" t="s">
        <v>337</v>
      </c>
      <c r="E229" s="571" t="s">
        <v>337</v>
      </c>
      <c r="F229" s="571" t="s">
        <v>337</v>
      </c>
      <c r="G229" s="571" t="s">
        <v>337</v>
      </c>
      <c r="H229" s="571" t="s">
        <v>337</v>
      </c>
      <c r="I229" s="571" t="s">
        <v>337</v>
      </c>
      <c r="J229" s="571" t="s">
        <v>337</v>
      </c>
      <c r="K229" s="571" t="s">
        <v>337</v>
      </c>
      <c r="L229" s="571" t="s">
        <v>337</v>
      </c>
      <c r="M229" s="571" t="s">
        <v>337</v>
      </c>
      <c r="N229" s="571" t="s">
        <v>337</v>
      </c>
      <c r="O229" s="571" t="s">
        <v>337</v>
      </c>
      <c r="P229" s="571" t="s">
        <v>337</v>
      </c>
      <c r="Q229" s="571" t="s">
        <v>337</v>
      </c>
      <c r="R229" s="571" t="s">
        <v>337</v>
      </c>
      <c r="S229" s="571" t="s">
        <v>337</v>
      </c>
      <c r="T229" s="571" t="s">
        <v>337</v>
      </c>
      <c r="U229" s="571" t="s">
        <v>337</v>
      </c>
      <c r="V229" s="571" t="s">
        <v>337</v>
      </c>
      <c r="W229" s="571" t="s">
        <v>337</v>
      </c>
      <c r="X229" s="571" t="s">
        <v>337</v>
      </c>
      <c r="Y229" s="571" t="s">
        <v>337</v>
      </c>
      <c r="Z229" s="571" t="s">
        <v>337</v>
      </c>
      <c r="AA229" s="571" t="s">
        <v>337</v>
      </c>
      <c r="AB229" s="571" t="s">
        <v>337</v>
      </c>
      <c r="AC229" s="571" t="s">
        <v>337</v>
      </c>
      <c r="AD229" s="353">
        <v>56.3</v>
      </c>
      <c r="AE229" s="362">
        <v>56.2</v>
      </c>
      <c r="AF229" s="362">
        <v>54.1</v>
      </c>
      <c r="AG229" s="373">
        <v>55.2</v>
      </c>
      <c r="AH229" s="373">
        <v>54.2</v>
      </c>
    </row>
    <row r="230" spans="1:34" x14ac:dyDescent="0.2">
      <c r="A230" s="514" t="s">
        <v>174</v>
      </c>
      <c r="B230" s="571" t="s">
        <v>337</v>
      </c>
      <c r="C230" s="571" t="s">
        <v>337</v>
      </c>
      <c r="D230" s="571" t="s">
        <v>337</v>
      </c>
      <c r="E230" s="571" t="s">
        <v>337</v>
      </c>
      <c r="F230" s="571" t="s">
        <v>337</v>
      </c>
      <c r="G230" s="571" t="s">
        <v>337</v>
      </c>
      <c r="H230" s="571" t="s">
        <v>337</v>
      </c>
      <c r="I230" s="571" t="s">
        <v>337</v>
      </c>
      <c r="J230" s="571" t="s">
        <v>337</v>
      </c>
      <c r="K230" s="571" t="s">
        <v>337</v>
      </c>
      <c r="L230" s="571" t="s">
        <v>337</v>
      </c>
      <c r="M230" s="571" t="s">
        <v>337</v>
      </c>
      <c r="N230" s="571" t="s">
        <v>337</v>
      </c>
      <c r="O230" s="571" t="s">
        <v>337</v>
      </c>
      <c r="P230" s="571" t="s">
        <v>337</v>
      </c>
      <c r="Q230" s="571" t="s">
        <v>337</v>
      </c>
      <c r="R230" s="571" t="s">
        <v>337</v>
      </c>
      <c r="S230" s="571" t="s">
        <v>337</v>
      </c>
      <c r="T230" s="571" t="s">
        <v>337</v>
      </c>
      <c r="U230" s="571" t="s">
        <v>337</v>
      </c>
      <c r="V230" s="571" t="s">
        <v>337</v>
      </c>
      <c r="W230" s="571" t="s">
        <v>337</v>
      </c>
      <c r="X230" s="571" t="s">
        <v>337</v>
      </c>
      <c r="Y230" s="571" t="s">
        <v>337</v>
      </c>
      <c r="Z230" s="571" t="s">
        <v>337</v>
      </c>
      <c r="AA230" s="571" t="s">
        <v>337</v>
      </c>
      <c r="AB230" s="571" t="s">
        <v>337</v>
      </c>
      <c r="AC230" s="571" t="s">
        <v>337</v>
      </c>
      <c r="AD230" s="353">
        <v>80</v>
      </c>
      <c r="AE230" s="362">
        <v>78.900000000000006</v>
      </c>
      <c r="AF230" s="362">
        <v>78.099999999999994</v>
      </c>
      <c r="AG230" s="373">
        <v>77.900000000000006</v>
      </c>
      <c r="AH230" s="373">
        <v>78.7</v>
      </c>
    </row>
    <row r="231" spans="1:34" x14ac:dyDescent="0.2">
      <c r="A231" s="514"/>
      <c r="B231" s="571"/>
      <c r="C231" s="571"/>
      <c r="D231" s="571"/>
      <c r="E231" s="571"/>
      <c r="F231" s="571"/>
      <c r="G231" s="571"/>
      <c r="H231" s="571"/>
      <c r="I231" s="571"/>
      <c r="J231" s="571"/>
      <c r="K231" s="571"/>
      <c r="L231" s="571"/>
      <c r="M231" s="571"/>
      <c r="N231" s="571"/>
      <c r="O231" s="571"/>
      <c r="P231" s="571"/>
      <c r="Q231" s="571"/>
      <c r="R231" s="571"/>
      <c r="S231" s="571"/>
      <c r="T231" s="571"/>
      <c r="U231" s="571"/>
      <c r="V231" s="571"/>
      <c r="W231" s="571"/>
      <c r="X231" s="571"/>
      <c r="Y231" s="571"/>
      <c r="Z231" s="571"/>
      <c r="AA231" s="571"/>
      <c r="AB231" s="571"/>
      <c r="AC231" s="571"/>
      <c r="AD231" s="354"/>
      <c r="AE231" s="419"/>
      <c r="AF231" s="419"/>
      <c r="AG231" s="362"/>
      <c r="AH231" s="419"/>
    </row>
    <row r="232" spans="1:34" x14ac:dyDescent="0.2">
      <c r="A232" s="543" t="s">
        <v>301</v>
      </c>
      <c r="B232" s="571"/>
      <c r="C232" s="571"/>
      <c r="D232" s="571"/>
      <c r="E232" s="571"/>
      <c r="F232" s="571"/>
      <c r="G232" s="571"/>
      <c r="H232" s="571"/>
      <c r="I232" s="571"/>
      <c r="J232" s="571"/>
      <c r="K232" s="571"/>
      <c r="L232" s="571"/>
      <c r="M232" s="571"/>
      <c r="N232" s="571"/>
      <c r="O232" s="571"/>
      <c r="P232" s="571"/>
      <c r="Q232" s="571"/>
      <c r="R232" s="571"/>
      <c r="S232" s="571"/>
      <c r="T232" s="571"/>
      <c r="U232" s="571"/>
      <c r="V232" s="571"/>
      <c r="W232" s="571"/>
      <c r="X232" s="571"/>
      <c r="Y232" s="571"/>
      <c r="Z232" s="571"/>
      <c r="AA232" s="571"/>
      <c r="AB232" s="571"/>
      <c r="AC232" s="571"/>
      <c r="AD232" s="452"/>
      <c r="AE232" s="420"/>
      <c r="AF232" s="420" t="s">
        <v>339</v>
      </c>
      <c r="AG232" s="361"/>
      <c r="AH232" s="420" t="s">
        <v>339</v>
      </c>
    </row>
    <row r="233" spans="1:34" x14ac:dyDescent="0.2">
      <c r="A233" s="543" t="s">
        <v>166</v>
      </c>
      <c r="B233" s="571" t="s">
        <v>337</v>
      </c>
      <c r="C233" s="571" t="s">
        <v>337</v>
      </c>
      <c r="D233" s="571" t="s">
        <v>337</v>
      </c>
      <c r="E233" s="571" t="s">
        <v>337</v>
      </c>
      <c r="F233" s="571" t="s">
        <v>337</v>
      </c>
      <c r="G233" s="571" t="s">
        <v>337</v>
      </c>
      <c r="H233" s="571" t="s">
        <v>337</v>
      </c>
      <c r="I233" s="571" t="s">
        <v>337</v>
      </c>
      <c r="J233" s="571" t="s">
        <v>337</v>
      </c>
      <c r="K233" s="571" t="s">
        <v>337</v>
      </c>
      <c r="L233" s="571" t="s">
        <v>337</v>
      </c>
      <c r="M233" s="571" t="s">
        <v>337</v>
      </c>
      <c r="N233" s="571" t="s">
        <v>337</v>
      </c>
      <c r="O233" s="571" t="s">
        <v>337</v>
      </c>
      <c r="P233" s="571" t="s">
        <v>337</v>
      </c>
      <c r="Q233" s="571" t="s">
        <v>337</v>
      </c>
      <c r="R233" s="571" t="s">
        <v>337</v>
      </c>
      <c r="S233" s="571" t="s">
        <v>337</v>
      </c>
      <c r="T233" s="571" t="s">
        <v>337</v>
      </c>
      <c r="U233" s="571" t="s">
        <v>337</v>
      </c>
      <c r="V233" s="571" t="s">
        <v>337</v>
      </c>
      <c r="W233" s="571" t="s">
        <v>337</v>
      </c>
      <c r="X233" s="571" t="s">
        <v>337</v>
      </c>
      <c r="Y233" s="571" t="s">
        <v>337</v>
      </c>
      <c r="Z233" s="571" t="s">
        <v>337</v>
      </c>
      <c r="AA233" s="571" t="s">
        <v>337</v>
      </c>
      <c r="AB233" s="571" t="s">
        <v>337</v>
      </c>
      <c r="AC233" s="571" t="s">
        <v>337</v>
      </c>
      <c r="AD233" s="452">
        <v>2305.1381431032892</v>
      </c>
      <c r="AE233" s="420">
        <v>2320.0329048198537</v>
      </c>
      <c r="AF233" s="420">
        <v>2335.1920522642095</v>
      </c>
      <c r="AG233" s="452">
        <v>2350.3171289030115</v>
      </c>
      <c r="AH233" s="420">
        <v>2362.4486292507022</v>
      </c>
    </row>
    <row r="234" spans="1:34" x14ac:dyDescent="0.2">
      <c r="A234" s="543" t="s">
        <v>167</v>
      </c>
      <c r="B234" s="571" t="s">
        <v>337</v>
      </c>
      <c r="C234" s="571" t="s">
        <v>337</v>
      </c>
      <c r="D234" s="571" t="s">
        <v>337</v>
      </c>
      <c r="E234" s="571" t="s">
        <v>337</v>
      </c>
      <c r="F234" s="571" t="s">
        <v>337</v>
      </c>
      <c r="G234" s="571" t="s">
        <v>337</v>
      </c>
      <c r="H234" s="571" t="s">
        <v>337</v>
      </c>
      <c r="I234" s="571" t="s">
        <v>337</v>
      </c>
      <c r="J234" s="571" t="s">
        <v>337</v>
      </c>
      <c r="K234" s="571" t="s">
        <v>337</v>
      </c>
      <c r="L234" s="571" t="s">
        <v>337</v>
      </c>
      <c r="M234" s="571" t="s">
        <v>337</v>
      </c>
      <c r="N234" s="571" t="s">
        <v>337</v>
      </c>
      <c r="O234" s="571" t="s">
        <v>337</v>
      </c>
      <c r="P234" s="571" t="s">
        <v>337</v>
      </c>
      <c r="Q234" s="571" t="s">
        <v>337</v>
      </c>
      <c r="R234" s="571" t="s">
        <v>337</v>
      </c>
      <c r="S234" s="571" t="s">
        <v>337</v>
      </c>
      <c r="T234" s="571" t="s">
        <v>337</v>
      </c>
      <c r="U234" s="571" t="s">
        <v>337</v>
      </c>
      <c r="V234" s="571" t="s">
        <v>337</v>
      </c>
      <c r="W234" s="571" t="s">
        <v>337</v>
      </c>
      <c r="X234" s="571" t="s">
        <v>337</v>
      </c>
      <c r="Y234" s="571" t="s">
        <v>337</v>
      </c>
      <c r="Z234" s="571" t="s">
        <v>337</v>
      </c>
      <c r="AA234" s="571" t="s">
        <v>337</v>
      </c>
      <c r="AB234" s="571" t="s">
        <v>337</v>
      </c>
      <c r="AC234" s="571" t="s">
        <v>337</v>
      </c>
      <c r="AD234" s="452">
        <v>1733.8933930947826</v>
      </c>
      <c r="AE234" s="420">
        <v>1707.8488029210339</v>
      </c>
      <c r="AF234" s="420">
        <v>1736.9530050667968</v>
      </c>
      <c r="AG234" s="452">
        <v>1737.8176680065001</v>
      </c>
      <c r="AH234" s="420">
        <v>1747.7143374396749</v>
      </c>
    </row>
    <row r="235" spans="1:34" x14ac:dyDescent="0.2">
      <c r="A235" s="514" t="s">
        <v>168</v>
      </c>
      <c r="B235" s="571" t="s">
        <v>337</v>
      </c>
      <c r="C235" s="571" t="s">
        <v>337</v>
      </c>
      <c r="D235" s="571" t="s">
        <v>337</v>
      </c>
      <c r="E235" s="571" t="s">
        <v>337</v>
      </c>
      <c r="F235" s="571" t="s">
        <v>337</v>
      </c>
      <c r="G235" s="571" t="s">
        <v>337</v>
      </c>
      <c r="H235" s="571" t="s">
        <v>337</v>
      </c>
      <c r="I235" s="571" t="s">
        <v>337</v>
      </c>
      <c r="J235" s="571" t="s">
        <v>337</v>
      </c>
      <c r="K235" s="571" t="s">
        <v>337</v>
      </c>
      <c r="L235" s="571" t="s">
        <v>337</v>
      </c>
      <c r="M235" s="571" t="s">
        <v>337</v>
      </c>
      <c r="N235" s="571" t="s">
        <v>337</v>
      </c>
      <c r="O235" s="571" t="s">
        <v>337</v>
      </c>
      <c r="P235" s="571" t="s">
        <v>337</v>
      </c>
      <c r="Q235" s="571" t="s">
        <v>337</v>
      </c>
      <c r="R235" s="571" t="s">
        <v>337</v>
      </c>
      <c r="S235" s="571" t="s">
        <v>337</v>
      </c>
      <c r="T235" s="571" t="s">
        <v>337</v>
      </c>
      <c r="U235" s="571" t="s">
        <v>337</v>
      </c>
      <c r="V235" s="571" t="s">
        <v>337</v>
      </c>
      <c r="W235" s="571" t="s">
        <v>337</v>
      </c>
      <c r="X235" s="571" t="s">
        <v>337</v>
      </c>
      <c r="Y235" s="571" t="s">
        <v>337</v>
      </c>
      <c r="Z235" s="571" t="s">
        <v>337</v>
      </c>
      <c r="AA235" s="571" t="s">
        <v>337</v>
      </c>
      <c r="AB235" s="571" t="s">
        <v>337</v>
      </c>
      <c r="AC235" s="571" t="s">
        <v>337</v>
      </c>
      <c r="AD235" s="354">
        <v>1161.3867503319348</v>
      </c>
      <c r="AE235" s="419">
        <v>1202.8971009553466</v>
      </c>
      <c r="AF235" s="419">
        <v>1236.0514604123377</v>
      </c>
      <c r="AG235" s="419">
        <v>1260.8575230827773</v>
      </c>
      <c r="AH235" s="419">
        <v>1230.4705249966253</v>
      </c>
    </row>
    <row r="236" spans="1:34" x14ac:dyDescent="0.2">
      <c r="A236" s="514" t="s">
        <v>169</v>
      </c>
      <c r="B236" s="571" t="s">
        <v>337</v>
      </c>
      <c r="C236" s="571" t="s">
        <v>337</v>
      </c>
      <c r="D236" s="571" t="s">
        <v>337</v>
      </c>
      <c r="E236" s="571" t="s">
        <v>337</v>
      </c>
      <c r="F236" s="571" t="s">
        <v>337</v>
      </c>
      <c r="G236" s="571" t="s">
        <v>337</v>
      </c>
      <c r="H236" s="571" t="s">
        <v>337</v>
      </c>
      <c r="I236" s="571" t="s">
        <v>337</v>
      </c>
      <c r="J236" s="571" t="s">
        <v>337</v>
      </c>
      <c r="K236" s="571" t="s">
        <v>337</v>
      </c>
      <c r="L236" s="571" t="s">
        <v>337</v>
      </c>
      <c r="M236" s="571" t="s">
        <v>337</v>
      </c>
      <c r="N236" s="571" t="s">
        <v>337</v>
      </c>
      <c r="O236" s="571" t="s">
        <v>337</v>
      </c>
      <c r="P236" s="571" t="s">
        <v>337</v>
      </c>
      <c r="Q236" s="571" t="s">
        <v>337</v>
      </c>
      <c r="R236" s="571" t="s">
        <v>337</v>
      </c>
      <c r="S236" s="571" t="s">
        <v>337</v>
      </c>
      <c r="T236" s="571" t="s">
        <v>337</v>
      </c>
      <c r="U236" s="571" t="s">
        <v>337</v>
      </c>
      <c r="V236" s="571" t="s">
        <v>337</v>
      </c>
      <c r="W236" s="571" t="s">
        <v>337</v>
      </c>
      <c r="X236" s="571" t="s">
        <v>337</v>
      </c>
      <c r="Y236" s="571" t="s">
        <v>337</v>
      </c>
      <c r="Z236" s="571" t="s">
        <v>337</v>
      </c>
      <c r="AA236" s="571" t="s">
        <v>337</v>
      </c>
      <c r="AB236" s="571" t="s">
        <v>337</v>
      </c>
      <c r="AC236" s="571" t="s">
        <v>337</v>
      </c>
      <c r="AD236" s="354">
        <v>572.50664276285306</v>
      </c>
      <c r="AE236" s="419">
        <v>504.95170196569188</v>
      </c>
      <c r="AF236" s="419">
        <v>500.90154465445937</v>
      </c>
      <c r="AG236" s="419">
        <v>476.96014492371853</v>
      </c>
      <c r="AH236" s="419">
        <v>517.24381244305096</v>
      </c>
    </row>
    <row r="237" spans="1:34" x14ac:dyDescent="0.2">
      <c r="A237" s="514" t="s">
        <v>170</v>
      </c>
      <c r="B237" s="571" t="s">
        <v>337</v>
      </c>
      <c r="C237" s="571" t="s">
        <v>337</v>
      </c>
      <c r="D237" s="571" t="s">
        <v>337</v>
      </c>
      <c r="E237" s="571" t="s">
        <v>337</v>
      </c>
      <c r="F237" s="571" t="s">
        <v>337</v>
      </c>
      <c r="G237" s="571" t="s">
        <v>337</v>
      </c>
      <c r="H237" s="571" t="s">
        <v>337</v>
      </c>
      <c r="I237" s="571" t="s">
        <v>337</v>
      </c>
      <c r="J237" s="571" t="s">
        <v>337</v>
      </c>
      <c r="K237" s="571" t="s">
        <v>337</v>
      </c>
      <c r="L237" s="571" t="s">
        <v>337</v>
      </c>
      <c r="M237" s="571" t="s">
        <v>337</v>
      </c>
      <c r="N237" s="571" t="s">
        <v>337</v>
      </c>
      <c r="O237" s="571" t="s">
        <v>337</v>
      </c>
      <c r="P237" s="571" t="s">
        <v>337</v>
      </c>
      <c r="Q237" s="571" t="s">
        <v>337</v>
      </c>
      <c r="R237" s="571" t="s">
        <v>337</v>
      </c>
      <c r="S237" s="571" t="s">
        <v>337</v>
      </c>
      <c r="T237" s="571" t="s">
        <v>337</v>
      </c>
      <c r="U237" s="571" t="s">
        <v>337</v>
      </c>
      <c r="V237" s="571" t="s">
        <v>337</v>
      </c>
      <c r="W237" s="571" t="s">
        <v>337</v>
      </c>
      <c r="X237" s="571" t="s">
        <v>337</v>
      </c>
      <c r="Y237" s="571" t="s">
        <v>337</v>
      </c>
      <c r="Z237" s="571" t="s">
        <v>337</v>
      </c>
      <c r="AA237" s="571" t="s">
        <v>337</v>
      </c>
      <c r="AB237" s="571" t="s">
        <v>337</v>
      </c>
      <c r="AC237" s="571" t="s">
        <v>337</v>
      </c>
      <c r="AD237" s="354">
        <v>571.24475000849827</v>
      </c>
      <c r="AE237" s="419">
        <v>612.18410189881092</v>
      </c>
      <c r="AF237" s="419">
        <v>598.23904719740369</v>
      </c>
      <c r="AG237" s="419">
        <v>612.49946089652246</v>
      </c>
      <c r="AH237" s="419">
        <v>614.73429181102597</v>
      </c>
    </row>
    <row r="238" spans="1:34" x14ac:dyDescent="0.2">
      <c r="A238" s="543" t="s">
        <v>171</v>
      </c>
      <c r="B238" s="571"/>
      <c r="C238" s="571"/>
      <c r="D238" s="571"/>
      <c r="E238" s="571"/>
      <c r="F238" s="571"/>
      <c r="G238" s="571"/>
      <c r="H238" s="571"/>
      <c r="I238" s="571"/>
      <c r="J238" s="571"/>
      <c r="K238" s="571"/>
      <c r="L238" s="571"/>
      <c r="M238" s="571"/>
      <c r="N238" s="571"/>
      <c r="O238" s="571"/>
      <c r="P238" s="571"/>
      <c r="Q238" s="571"/>
      <c r="R238" s="571"/>
      <c r="S238" s="571"/>
      <c r="T238" s="571"/>
      <c r="U238" s="571"/>
      <c r="V238" s="571"/>
      <c r="W238" s="571"/>
      <c r="X238" s="571"/>
      <c r="Y238" s="571"/>
      <c r="Z238" s="571"/>
      <c r="AA238" s="571"/>
      <c r="AB238" s="571"/>
      <c r="AC238" s="571"/>
      <c r="AD238" s="354"/>
      <c r="AE238" s="419"/>
      <c r="AF238" s="419" t="s">
        <v>339</v>
      </c>
      <c r="AG238" s="419"/>
      <c r="AH238" s="419" t="s">
        <v>339</v>
      </c>
    </row>
    <row r="239" spans="1:34" x14ac:dyDescent="0.2">
      <c r="A239" s="514" t="s">
        <v>172</v>
      </c>
      <c r="B239" s="571" t="s">
        <v>337</v>
      </c>
      <c r="C239" s="571" t="s">
        <v>337</v>
      </c>
      <c r="D239" s="571" t="s">
        <v>337</v>
      </c>
      <c r="E239" s="571" t="s">
        <v>337</v>
      </c>
      <c r="F239" s="571" t="s">
        <v>337</v>
      </c>
      <c r="G239" s="571" t="s">
        <v>337</v>
      </c>
      <c r="H239" s="571" t="s">
        <v>337</v>
      </c>
      <c r="I239" s="571" t="s">
        <v>337</v>
      </c>
      <c r="J239" s="571" t="s">
        <v>337</v>
      </c>
      <c r="K239" s="571" t="s">
        <v>337</v>
      </c>
      <c r="L239" s="571" t="s">
        <v>337</v>
      </c>
      <c r="M239" s="571" t="s">
        <v>337</v>
      </c>
      <c r="N239" s="571" t="s">
        <v>337</v>
      </c>
      <c r="O239" s="571" t="s">
        <v>337</v>
      </c>
      <c r="P239" s="571" t="s">
        <v>337</v>
      </c>
      <c r="Q239" s="571" t="s">
        <v>337</v>
      </c>
      <c r="R239" s="571" t="s">
        <v>337</v>
      </c>
      <c r="S239" s="571" t="s">
        <v>337</v>
      </c>
      <c r="T239" s="571" t="s">
        <v>337</v>
      </c>
      <c r="U239" s="571" t="s">
        <v>337</v>
      </c>
      <c r="V239" s="571" t="s">
        <v>337</v>
      </c>
      <c r="W239" s="571" t="s">
        <v>337</v>
      </c>
      <c r="X239" s="571" t="s">
        <v>337</v>
      </c>
      <c r="Y239" s="571" t="s">
        <v>337</v>
      </c>
      <c r="Z239" s="571" t="s">
        <v>337</v>
      </c>
      <c r="AA239" s="571" t="s">
        <v>337</v>
      </c>
      <c r="AB239" s="571" t="s">
        <v>337</v>
      </c>
      <c r="AC239" s="571" t="s">
        <v>337</v>
      </c>
      <c r="AD239" s="353">
        <v>33</v>
      </c>
      <c r="AE239" s="362">
        <v>29.6</v>
      </c>
      <c r="AF239" s="362">
        <v>28.8</v>
      </c>
      <c r="AG239" s="373">
        <v>27.4</v>
      </c>
      <c r="AH239" s="373">
        <v>29.6</v>
      </c>
    </row>
    <row r="240" spans="1:34" x14ac:dyDescent="0.2">
      <c r="A240" s="514" t="s">
        <v>173</v>
      </c>
      <c r="B240" s="571" t="s">
        <v>337</v>
      </c>
      <c r="C240" s="571" t="s">
        <v>337</v>
      </c>
      <c r="D240" s="571" t="s">
        <v>337</v>
      </c>
      <c r="E240" s="571" t="s">
        <v>337</v>
      </c>
      <c r="F240" s="571" t="s">
        <v>337</v>
      </c>
      <c r="G240" s="571" t="s">
        <v>337</v>
      </c>
      <c r="H240" s="571" t="s">
        <v>337</v>
      </c>
      <c r="I240" s="571" t="s">
        <v>337</v>
      </c>
      <c r="J240" s="571" t="s">
        <v>337</v>
      </c>
      <c r="K240" s="571" t="s">
        <v>337</v>
      </c>
      <c r="L240" s="571" t="s">
        <v>337</v>
      </c>
      <c r="M240" s="571" t="s">
        <v>337</v>
      </c>
      <c r="N240" s="571" t="s">
        <v>337</v>
      </c>
      <c r="O240" s="571" t="s">
        <v>337</v>
      </c>
      <c r="P240" s="571" t="s">
        <v>337</v>
      </c>
      <c r="Q240" s="571" t="s">
        <v>337</v>
      </c>
      <c r="R240" s="571" t="s">
        <v>337</v>
      </c>
      <c r="S240" s="571" t="s">
        <v>337</v>
      </c>
      <c r="T240" s="571" t="s">
        <v>337</v>
      </c>
      <c r="U240" s="571" t="s">
        <v>337</v>
      </c>
      <c r="V240" s="571" t="s">
        <v>337</v>
      </c>
      <c r="W240" s="571" t="s">
        <v>337</v>
      </c>
      <c r="X240" s="571" t="s">
        <v>337</v>
      </c>
      <c r="Y240" s="571" t="s">
        <v>337</v>
      </c>
      <c r="Z240" s="571" t="s">
        <v>337</v>
      </c>
      <c r="AA240" s="571" t="s">
        <v>337</v>
      </c>
      <c r="AB240" s="571" t="s">
        <v>337</v>
      </c>
      <c r="AC240" s="571" t="s">
        <v>337</v>
      </c>
      <c r="AD240" s="353">
        <v>50.4</v>
      </c>
      <c r="AE240" s="362">
        <v>51.8</v>
      </c>
      <c r="AF240" s="362">
        <v>52.9</v>
      </c>
      <c r="AG240" s="373">
        <v>53.6</v>
      </c>
      <c r="AH240" s="373">
        <v>52.1</v>
      </c>
    </row>
    <row r="241" spans="1:34" x14ac:dyDescent="0.2">
      <c r="A241" s="514" t="s">
        <v>174</v>
      </c>
      <c r="B241" s="571" t="s">
        <v>337</v>
      </c>
      <c r="C241" s="571" t="s">
        <v>337</v>
      </c>
      <c r="D241" s="571" t="s">
        <v>337</v>
      </c>
      <c r="E241" s="571" t="s">
        <v>337</v>
      </c>
      <c r="F241" s="571" t="s">
        <v>337</v>
      </c>
      <c r="G241" s="571" t="s">
        <v>337</v>
      </c>
      <c r="H241" s="571" t="s">
        <v>337</v>
      </c>
      <c r="I241" s="571" t="s">
        <v>337</v>
      </c>
      <c r="J241" s="571" t="s">
        <v>337</v>
      </c>
      <c r="K241" s="571" t="s">
        <v>337</v>
      </c>
      <c r="L241" s="571" t="s">
        <v>337</v>
      </c>
      <c r="M241" s="571" t="s">
        <v>337</v>
      </c>
      <c r="N241" s="571" t="s">
        <v>337</v>
      </c>
      <c r="O241" s="571" t="s">
        <v>337</v>
      </c>
      <c r="P241" s="571" t="s">
        <v>337</v>
      </c>
      <c r="Q241" s="571" t="s">
        <v>337</v>
      </c>
      <c r="R241" s="571" t="s">
        <v>337</v>
      </c>
      <c r="S241" s="571" t="s">
        <v>337</v>
      </c>
      <c r="T241" s="571" t="s">
        <v>337</v>
      </c>
      <c r="U241" s="571" t="s">
        <v>337</v>
      </c>
      <c r="V241" s="571" t="s">
        <v>337</v>
      </c>
      <c r="W241" s="571" t="s">
        <v>337</v>
      </c>
      <c r="X241" s="571" t="s">
        <v>337</v>
      </c>
      <c r="Y241" s="571" t="s">
        <v>337</v>
      </c>
      <c r="Z241" s="571" t="s">
        <v>337</v>
      </c>
      <c r="AA241" s="571" t="s">
        <v>337</v>
      </c>
      <c r="AB241" s="571" t="s">
        <v>337</v>
      </c>
      <c r="AC241" s="571" t="s">
        <v>337</v>
      </c>
      <c r="AD241" s="353">
        <v>75.2</v>
      </c>
      <c r="AE241" s="362">
        <v>73.599999999999994</v>
      </c>
      <c r="AF241" s="362">
        <v>74.400000000000006</v>
      </c>
      <c r="AG241" s="373">
        <v>73.900000000000006</v>
      </c>
      <c r="AH241" s="373">
        <v>74</v>
      </c>
    </row>
    <row r="242" spans="1:34" x14ac:dyDescent="0.2">
      <c r="A242" s="523"/>
      <c r="B242" s="342"/>
      <c r="C242" s="342"/>
      <c r="D242" s="342"/>
      <c r="E242" s="342"/>
      <c r="F242" s="342"/>
      <c r="G242" s="342"/>
      <c r="H242" s="342"/>
      <c r="I242" s="342"/>
      <c r="J242" s="342"/>
      <c r="K242" s="342"/>
      <c r="L242" s="342"/>
      <c r="M242" s="342"/>
      <c r="N242" s="342"/>
      <c r="O242" s="342"/>
      <c r="P242" s="342"/>
      <c r="Q242" s="342"/>
      <c r="R242" s="342"/>
      <c r="S242" s="342"/>
      <c r="T242" s="342"/>
      <c r="U242" s="342"/>
      <c r="V242" s="342"/>
      <c r="W242" s="342"/>
      <c r="X242" s="342"/>
      <c r="Y242" s="342"/>
      <c r="Z242" s="457"/>
      <c r="AA242" s="342"/>
      <c r="AB242" s="354"/>
      <c r="AC242" s="347"/>
      <c r="AD242" s="354"/>
      <c r="AE242" s="419"/>
      <c r="AF242" s="419"/>
      <c r="AG242" s="362"/>
      <c r="AH242" s="419"/>
    </row>
    <row r="243" spans="1:34" x14ac:dyDescent="0.2">
      <c r="A243" s="528" t="s">
        <v>22</v>
      </c>
      <c r="B243" s="417"/>
      <c r="C243" s="417"/>
      <c r="D243" s="417"/>
      <c r="E243" s="417"/>
      <c r="F243" s="417"/>
      <c r="G243" s="417"/>
      <c r="H243" s="417"/>
      <c r="I243" s="417"/>
      <c r="J243" s="417"/>
      <c r="K243" s="417"/>
      <c r="L243" s="343"/>
      <c r="M243" s="417"/>
      <c r="N243" s="417"/>
      <c r="O243" s="417"/>
      <c r="P243" s="417"/>
      <c r="Q243" s="417"/>
      <c r="R243" s="417"/>
      <c r="S243" s="417"/>
      <c r="T243" s="417"/>
      <c r="U243" s="417"/>
      <c r="V243" s="417"/>
      <c r="W243" s="417"/>
      <c r="X243" s="417"/>
      <c r="Y243" s="417"/>
      <c r="Z243" s="361"/>
      <c r="AA243" s="458"/>
      <c r="AB243" s="420"/>
      <c r="AC243" s="352"/>
      <c r="AD243" s="452"/>
      <c r="AE243" s="420"/>
      <c r="AF243" s="420" t="s">
        <v>339</v>
      </c>
      <c r="AG243" s="361"/>
      <c r="AH243" s="420" t="s">
        <v>339</v>
      </c>
    </row>
    <row r="244" spans="1:34" x14ac:dyDescent="0.2">
      <c r="A244" s="528" t="s">
        <v>166</v>
      </c>
      <c r="B244" s="346">
        <v>2372.2922506821233</v>
      </c>
      <c r="C244" s="346">
        <v>2385.1640178814832</v>
      </c>
      <c r="D244" s="346">
        <v>2398.0759324781188</v>
      </c>
      <c r="E244" s="346">
        <v>2410.7598315096207</v>
      </c>
      <c r="F244" s="346">
        <v>2423.4583105588895</v>
      </c>
      <c r="G244" s="346">
        <v>2436.2239995322684</v>
      </c>
      <c r="H244" s="346">
        <v>2448.9751086467363</v>
      </c>
      <c r="I244" s="343">
        <v>2461.4447015838628</v>
      </c>
      <c r="J244" s="343">
        <v>2473.9158890305862</v>
      </c>
      <c r="K244" s="343">
        <v>2486.440306944548</v>
      </c>
      <c r="L244" s="343">
        <v>2499.0987118160679</v>
      </c>
      <c r="M244" s="343">
        <v>2511.6401825069879</v>
      </c>
      <c r="N244" s="346">
        <v>2524.1894156617404</v>
      </c>
      <c r="O244" s="346">
        <v>2536.7984428724149</v>
      </c>
      <c r="P244" s="346">
        <v>2549.7541689787731</v>
      </c>
      <c r="Q244" s="346">
        <v>2562.7969518049499</v>
      </c>
      <c r="R244" s="346">
        <v>2575.8508186469908</v>
      </c>
      <c r="S244" s="346">
        <v>2588.9701042427596</v>
      </c>
      <c r="T244" s="346">
        <v>2602.2995372273595</v>
      </c>
      <c r="U244" s="343">
        <v>2615.571776283804</v>
      </c>
      <c r="V244" s="343">
        <v>2628.8582988174226</v>
      </c>
      <c r="W244" s="343">
        <v>2642.2144831058563</v>
      </c>
      <c r="X244" s="343">
        <v>2655.7568329207584</v>
      </c>
      <c r="Y244" s="343">
        <v>2669.20689671941</v>
      </c>
      <c r="Z244" s="346">
        <v>2682.6654069162719</v>
      </c>
      <c r="AA244" s="452">
        <v>2696.188352041384</v>
      </c>
      <c r="AB244" s="452">
        <v>2709.7071039011535</v>
      </c>
      <c r="AC244" s="452">
        <v>2722.9479020588487</v>
      </c>
      <c r="AD244" s="452">
        <v>2736.196181045475</v>
      </c>
      <c r="AE244" s="420">
        <v>2749.5069166673907</v>
      </c>
      <c r="AF244" s="420">
        <v>2762.8540415523444</v>
      </c>
      <c r="AG244" s="452">
        <v>2775.9787984947466</v>
      </c>
      <c r="AH244" s="420">
        <v>2786.1848412580352</v>
      </c>
    </row>
    <row r="245" spans="1:34" x14ac:dyDescent="0.2">
      <c r="A245" s="528" t="s">
        <v>167</v>
      </c>
      <c r="B245" s="343">
        <v>1533.0203302698619</v>
      </c>
      <c r="C245" s="343">
        <v>1543.5878978015021</v>
      </c>
      <c r="D245" s="343">
        <v>1550.6653903300908</v>
      </c>
      <c r="E245" s="343">
        <v>1585.4563295876549</v>
      </c>
      <c r="F245" s="343">
        <v>1660.4549059210231</v>
      </c>
      <c r="G245" s="343">
        <v>1615.6012794188637</v>
      </c>
      <c r="H245" s="343">
        <v>1627.2899828959082</v>
      </c>
      <c r="I245" s="343">
        <v>1620.4345526136465</v>
      </c>
      <c r="J245" s="343">
        <v>1684.6970301977033</v>
      </c>
      <c r="K245" s="343">
        <v>1691.2923724238328</v>
      </c>
      <c r="L245" s="343">
        <v>1710.9609865205009</v>
      </c>
      <c r="M245" s="343">
        <v>1724.4558815338069</v>
      </c>
      <c r="N245" s="343">
        <v>1754.226797209991</v>
      </c>
      <c r="O245" s="343">
        <v>1723.6311606844395</v>
      </c>
      <c r="P245" s="343">
        <v>1748.3434792310695</v>
      </c>
      <c r="Q245" s="343">
        <v>1778.7949189463086</v>
      </c>
      <c r="R245" s="343">
        <v>1835.317479882475</v>
      </c>
      <c r="S245" s="343">
        <v>1841.6195170878882</v>
      </c>
      <c r="T245" s="343">
        <v>1883.3102629775267</v>
      </c>
      <c r="U245" s="343">
        <v>1879.4359959619346</v>
      </c>
      <c r="V245" s="343">
        <v>1900.3239822567937</v>
      </c>
      <c r="W245" s="343">
        <v>1917.1647293946048</v>
      </c>
      <c r="X245" s="343">
        <v>1922.284439147433</v>
      </c>
      <c r="Y245" s="343">
        <v>1921.980107220146</v>
      </c>
      <c r="Z245" s="346">
        <v>1938.4160938475466</v>
      </c>
      <c r="AA245" s="452">
        <v>1951.7949645253047</v>
      </c>
      <c r="AB245" s="354">
        <v>1956.7336627614125</v>
      </c>
      <c r="AC245" s="452">
        <v>1911.5642269376715</v>
      </c>
      <c r="AD245" s="452">
        <v>1945.3986052208581</v>
      </c>
      <c r="AE245" s="420">
        <v>1937.7874062185681</v>
      </c>
      <c r="AF245" s="420">
        <v>1940.4465321027965</v>
      </c>
      <c r="AG245" s="452">
        <v>1965.4343154822677</v>
      </c>
      <c r="AH245" s="420">
        <v>1973.2797652013496</v>
      </c>
    </row>
    <row r="246" spans="1:34" x14ac:dyDescent="0.2">
      <c r="A246" s="523" t="s">
        <v>168</v>
      </c>
      <c r="B246" s="342">
        <v>993.74013712359385</v>
      </c>
      <c r="C246" s="342">
        <v>1007.2150904527782</v>
      </c>
      <c r="D246" s="342">
        <v>1033.2229308564124</v>
      </c>
      <c r="E246" s="342">
        <v>1051.3231228726297</v>
      </c>
      <c r="F246" s="342">
        <v>1052.287296386944</v>
      </c>
      <c r="G246" s="342">
        <v>1010.6112117154894</v>
      </c>
      <c r="H246" s="342">
        <v>996.40264259218907</v>
      </c>
      <c r="I246" s="342">
        <v>998.92180865048317</v>
      </c>
      <c r="J246" s="342">
        <v>971.34803882419726</v>
      </c>
      <c r="K246" s="342">
        <v>989.12017712247359</v>
      </c>
      <c r="L246" s="342">
        <v>971.39944095685223</v>
      </c>
      <c r="M246" s="342">
        <v>959.5139296558641</v>
      </c>
      <c r="N246" s="342">
        <v>964.33792590929068</v>
      </c>
      <c r="O246" s="342">
        <v>970.84434155886447</v>
      </c>
      <c r="P246" s="342">
        <v>1007.3626505599537</v>
      </c>
      <c r="Q246" s="342">
        <v>1025.7468310619763</v>
      </c>
      <c r="R246" s="342">
        <v>1011.4085402360878</v>
      </c>
      <c r="S246" s="342">
        <v>1059.7887129097394</v>
      </c>
      <c r="T246" s="342">
        <v>1032.588221582982</v>
      </c>
      <c r="U246" s="342">
        <v>1064.5146683931805</v>
      </c>
      <c r="V246" s="342">
        <v>1080.1462090212517</v>
      </c>
      <c r="W246" s="342">
        <v>1116.0240155607403</v>
      </c>
      <c r="X246" s="342">
        <v>1149.0451233599367</v>
      </c>
      <c r="Y246" s="342">
        <v>1148.5569348852687</v>
      </c>
      <c r="Z246" s="347">
        <v>1126.5644533145603</v>
      </c>
      <c r="AA246" s="354">
        <v>1127.3983095685796</v>
      </c>
      <c r="AB246" s="354">
        <v>1135.3738467419794</v>
      </c>
      <c r="AC246" s="354">
        <v>1138.0326154280879</v>
      </c>
      <c r="AD246" s="354">
        <v>1154.0425902357938</v>
      </c>
      <c r="AE246" s="419">
        <v>1180.2917488651301</v>
      </c>
      <c r="AF246" s="419">
        <v>1184.08551154203</v>
      </c>
      <c r="AG246" s="419">
        <v>1191.2524436898937</v>
      </c>
      <c r="AH246" s="419">
        <v>1160.8380237147528</v>
      </c>
    </row>
    <row r="247" spans="1:34" x14ac:dyDescent="0.2">
      <c r="A247" s="523" t="s">
        <v>169</v>
      </c>
      <c r="B247" s="342">
        <v>539.28019314626567</v>
      </c>
      <c r="C247" s="342">
        <v>536.37280734872456</v>
      </c>
      <c r="D247" s="342">
        <v>517.44245947367767</v>
      </c>
      <c r="E247" s="342">
        <v>534.13320671502856</v>
      </c>
      <c r="F247" s="342">
        <v>608.16760953407072</v>
      </c>
      <c r="G247" s="342">
        <v>604.99006770337371</v>
      </c>
      <c r="H247" s="342">
        <v>630.88734030372905</v>
      </c>
      <c r="I247" s="342">
        <v>621.51274396316137</v>
      </c>
      <c r="J247" s="342">
        <v>713.34899137350158</v>
      </c>
      <c r="K247" s="342">
        <v>702.1721953013539</v>
      </c>
      <c r="L247" s="342">
        <v>739.56154556364345</v>
      </c>
      <c r="M247" s="342">
        <v>764.94195187793946</v>
      </c>
      <c r="N247" s="342">
        <v>789.88887130069907</v>
      </c>
      <c r="O247" s="342">
        <v>752.78681912557909</v>
      </c>
      <c r="P247" s="342">
        <v>740.98082867111759</v>
      </c>
      <c r="Q247" s="342">
        <v>753.04808788432956</v>
      </c>
      <c r="R247" s="342">
        <v>823.9089396463861</v>
      </c>
      <c r="S247" s="342">
        <v>781.83080417814574</v>
      </c>
      <c r="T247" s="342">
        <v>850.72204139453208</v>
      </c>
      <c r="U247" s="342">
        <v>814.92132756875299</v>
      </c>
      <c r="V247" s="342">
        <v>820.17777323554049</v>
      </c>
      <c r="W247" s="342">
        <v>801.14071383386795</v>
      </c>
      <c r="X247" s="342">
        <v>773.23931578750432</v>
      </c>
      <c r="Y247" s="342">
        <v>773.42317233486688</v>
      </c>
      <c r="Z247" s="347">
        <v>811.8516405329857</v>
      </c>
      <c r="AA247" s="354">
        <v>824.39665495672625</v>
      </c>
      <c r="AB247" s="354">
        <v>821.35981601942603</v>
      </c>
      <c r="AC247" s="354">
        <v>773.53161150957988</v>
      </c>
      <c r="AD247" s="354">
        <v>791.35601498505935</v>
      </c>
      <c r="AE247" s="419">
        <v>757.49565735343458</v>
      </c>
      <c r="AF247" s="419">
        <v>756.36102056076857</v>
      </c>
      <c r="AG247" s="419">
        <v>774.18187179236861</v>
      </c>
      <c r="AH247" s="419">
        <v>812.44174148659499</v>
      </c>
    </row>
    <row r="248" spans="1:34" x14ac:dyDescent="0.2">
      <c r="A248" s="523" t="s">
        <v>170</v>
      </c>
      <c r="B248" s="342">
        <v>839.27192041227215</v>
      </c>
      <c r="C248" s="342">
        <v>841.57612007999489</v>
      </c>
      <c r="D248" s="342">
        <v>847.41054214802705</v>
      </c>
      <c r="E248" s="342">
        <v>825.30350192196352</v>
      </c>
      <c r="F248" s="342">
        <v>763.00340463786029</v>
      </c>
      <c r="G248" s="342">
        <v>820.62272011339326</v>
      </c>
      <c r="H248" s="342">
        <v>821.685125750829</v>
      </c>
      <c r="I248" s="342">
        <v>841.01014897023185</v>
      </c>
      <c r="J248" s="342">
        <v>789.2188588328745</v>
      </c>
      <c r="K248" s="342">
        <v>795.14793452072081</v>
      </c>
      <c r="L248" s="342">
        <v>788.13772529556798</v>
      </c>
      <c r="M248" s="342">
        <v>787.18430097317844</v>
      </c>
      <c r="N248" s="342">
        <v>769.9626184517416</v>
      </c>
      <c r="O248" s="342">
        <v>813.16728218796607</v>
      </c>
      <c r="P248" s="342">
        <v>801.41068974770974</v>
      </c>
      <c r="Q248" s="342">
        <v>784.00203285864063</v>
      </c>
      <c r="R248" s="342">
        <v>740.53333876451154</v>
      </c>
      <c r="S248" s="342">
        <v>747.35058715488174</v>
      </c>
      <c r="T248" s="342">
        <v>718.98927424983845</v>
      </c>
      <c r="U248" s="342">
        <v>736.13578032187445</v>
      </c>
      <c r="V248" s="342">
        <v>728.53431656063697</v>
      </c>
      <c r="W248" s="342">
        <v>725.04975371125624</v>
      </c>
      <c r="X248" s="342">
        <v>733.47239377333267</v>
      </c>
      <c r="Y248" s="342">
        <v>747.22678949924455</v>
      </c>
      <c r="Z248" s="347">
        <v>744.24931306873441</v>
      </c>
      <c r="AA248" s="354">
        <v>744.39338751606124</v>
      </c>
      <c r="AB248" s="354">
        <v>752.97344113975839</v>
      </c>
      <c r="AC248" s="354">
        <v>811.38367512119498</v>
      </c>
      <c r="AD248" s="354">
        <v>790.79757582462094</v>
      </c>
      <c r="AE248" s="419">
        <v>811.71951044882974</v>
      </c>
      <c r="AF248" s="419">
        <v>822.40750944955823</v>
      </c>
      <c r="AG248" s="419">
        <v>810.54448301247658</v>
      </c>
      <c r="AH248" s="419">
        <v>812.90507605667551</v>
      </c>
    </row>
    <row r="249" spans="1:34" x14ac:dyDescent="0.2">
      <c r="A249" s="528" t="s">
        <v>171</v>
      </c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42"/>
      <c r="Y249" s="342"/>
      <c r="Z249" s="342"/>
      <c r="AA249" s="347"/>
      <c r="AB249" s="354"/>
      <c r="AC249" s="354"/>
      <c r="AD249" s="354"/>
      <c r="AE249" s="419"/>
      <c r="AF249" s="419" t="s">
        <v>339</v>
      </c>
      <c r="AG249" s="419"/>
      <c r="AH249" s="419" t="s">
        <v>339</v>
      </c>
    </row>
    <row r="250" spans="1:34" x14ac:dyDescent="0.2">
      <c r="A250" s="523" t="s">
        <v>172</v>
      </c>
      <c r="B250" s="373">
        <v>35.200000000000003</v>
      </c>
      <c r="C250" s="373">
        <v>34.700000000000003</v>
      </c>
      <c r="D250" s="373">
        <v>33.4</v>
      </c>
      <c r="E250" s="373">
        <v>33.700000000000003</v>
      </c>
      <c r="F250" s="373">
        <v>36.6</v>
      </c>
      <c r="G250" s="373">
        <v>37.4</v>
      </c>
      <c r="H250" s="373">
        <v>38.799999999999997</v>
      </c>
      <c r="I250" s="373">
        <v>38.4</v>
      </c>
      <c r="J250" s="373">
        <v>42.3</v>
      </c>
      <c r="K250" s="373">
        <v>41.5</v>
      </c>
      <c r="L250" s="373">
        <v>43.2</v>
      </c>
      <c r="M250" s="373">
        <v>44.4</v>
      </c>
      <c r="N250" s="373">
        <v>45</v>
      </c>
      <c r="O250" s="373">
        <v>43.7</v>
      </c>
      <c r="P250" s="373">
        <v>42.4</v>
      </c>
      <c r="Q250" s="373">
        <v>42.3</v>
      </c>
      <c r="R250" s="373">
        <v>44.9</v>
      </c>
      <c r="S250" s="373">
        <v>42.5</v>
      </c>
      <c r="T250" s="373">
        <v>45.2</v>
      </c>
      <c r="U250" s="373">
        <v>43.4</v>
      </c>
      <c r="V250" s="373">
        <v>43.2</v>
      </c>
      <c r="W250" s="373">
        <v>41.8</v>
      </c>
      <c r="X250" s="373">
        <v>40.200000000000003</v>
      </c>
      <c r="Y250" s="373">
        <v>40.200000000000003</v>
      </c>
      <c r="Z250" s="457">
        <v>41.9</v>
      </c>
      <c r="AA250" s="362">
        <v>42.2</v>
      </c>
      <c r="AB250" s="457">
        <v>42</v>
      </c>
      <c r="AC250" s="457">
        <v>40.5</v>
      </c>
      <c r="AD250" s="353">
        <v>40.700000000000003</v>
      </c>
      <c r="AE250" s="362">
        <v>39.1</v>
      </c>
      <c r="AF250" s="362">
        <v>39</v>
      </c>
      <c r="AG250" s="373">
        <v>39.4</v>
      </c>
      <c r="AH250" s="373">
        <v>41.2</v>
      </c>
    </row>
    <row r="251" spans="1:34" x14ac:dyDescent="0.2">
      <c r="A251" s="523" t="s">
        <v>173</v>
      </c>
      <c r="B251" s="373">
        <v>41.9</v>
      </c>
      <c r="C251" s="373">
        <v>42.2</v>
      </c>
      <c r="D251" s="373">
        <v>43.1</v>
      </c>
      <c r="E251" s="373">
        <v>43.6</v>
      </c>
      <c r="F251" s="373">
        <v>43.4</v>
      </c>
      <c r="G251" s="373">
        <v>41.5</v>
      </c>
      <c r="H251" s="373">
        <v>40.700000000000003</v>
      </c>
      <c r="I251" s="373">
        <v>40.6</v>
      </c>
      <c r="J251" s="373">
        <v>39.299999999999997</v>
      </c>
      <c r="K251" s="373">
        <v>39.799999999999997</v>
      </c>
      <c r="L251" s="373">
        <v>38.9</v>
      </c>
      <c r="M251" s="373">
        <v>38.200000000000003</v>
      </c>
      <c r="N251" s="373">
        <v>38.200000000000003</v>
      </c>
      <c r="O251" s="373">
        <v>38.299999999999997</v>
      </c>
      <c r="P251" s="373">
        <v>39.5</v>
      </c>
      <c r="Q251" s="373">
        <v>40</v>
      </c>
      <c r="R251" s="373">
        <v>39.299999999999997</v>
      </c>
      <c r="S251" s="373">
        <v>40.9</v>
      </c>
      <c r="T251" s="373">
        <v>39.700000000000003</v>
      </c>
      <c r="U251" s="373">
        <v>40.700000000000003</v>
      </c>
      <c r="V251" s="373">
        <v>41.1</v>
      </c>
      <c r="W251" s="373">
        <v>42.2</v>
      </c>
      <c r="X251" s="373">
        <v>43.3</v>
      </c>
      <c r="Y251" s="373">
        <v>43</v>
      </c>
      <c r="Z251" s="457">
        <v>42</v>
      </c>
      <c r="AA251" s="457">
        <v>41.8</v>
      </c>
      <c r="AB251" s="362">
        <v>41.9</v>
      </c>
      <c r="AC251" s="457">
        <v>41.8</v>
      </c>
      <c r="AD251" s="353">
        <v>42.2</v>
      </c>
      <c r="AE251" s="362">
        <v>42.9</v>
      </c>
      <c r="AF251" s="362">
        <v>42.9</v>
      </c>
      <c r="AG251" s="373">
        <v>42.9</v>
      </c>
      <c r="AH251" s="373">
        <v>41.7</v>
      </c>
    </row>
    <row r="252" spans="1:34" x14ac:dyDescent="0.2">
      <c r="A252" s="523" t="s">
        <v>174</v>
      </c>
      <c r="B252" s="373">
        <v>64.599999999999994</v>
      </c>
      <c r="C252" s="373">
        <v>64.7</v>
      </c>
      <c r="D252" s="373">
        <v>64.7</v>
      </c>
      <c r="E252" s="373">
        <v>65.8</v>
      </c>
      <c r="F252" s="373">
        <v>68.5</v>
      </c>
      <c r="G252" s="373">
        <v>66.3</v>
      </c>
      <c r="H252" s="373">
        <v>66.400000000000006</v>
      </c>
      <c r="I252" s="373">
        <v>65.8</v>
      </c>
      <c r="J252" s="373">
        <v>68.099999999999994</v>
      </c>
      <c r="K252" s="373">
        <v>68</v>
      </c>
      <c r="L252" s="373">
        <v>68.5</v>
      </c>
      <c r="M252" s="373">
        <v>68.7</v>
      </c>
      <c r="N252" s="373">
        <v>69.5</v>
      </c>
      <c r="O252" s="373">
        <v>67.900000000000006</v>
      </c>
      <c r="P252" s="373">
        <v>68.599999999999994</v>
      </c>
      <c r="Q252" s="373">
        <v>69.400000000000006</v>
      </c>
      <c r="R252" s="373">
        <v>71.3</v>
      </c>
      <c r="S252" s="373">
        <v>71.099999999999994</v>
      </c>
      <c r="T252" s="373">
        <v>72.400000000000006</v>
      </c>
      <c r="U252" s="373">
        <v>71.900000000000006</v>
      </c>
      <c r="V252" s="373">
        <v>72.3</v>
      </c>
      <c r="W252" s="373">
        <v>72.599999999999994</v>
      </c>
      <c r="X252" s="373">
        <v>72.400000000000006</v>
      </c>
      <c r="Y252" s="373">
        <v>72</v>
      </c>
      <c r="Z252" s="457">
        <v>72.3</v>
      </c>
      <c r="AA252" s="457">
        <v>72.400000000000006</v>
      </c>
      <c r="AB252" s="457">
        <v>72.2</v>
      </c>
      <c r="AC252" s="457">
        <v>70.2</v>
      </c>
      <c r="AD252" s="353">
        <v>71.099999999999994</v>
      </c>
      <c r="AE252" s="362">
        <v>70.5</v>
      </c>
      <c r="AF252" s="362">
        <v>70.2</v>
      </c>
      <c r="AG252" s="373">
        <v>70.8</v>
      </c>
      <c r="AH252" s="373">
        <v>70.8</v>
      </c>
    </row>
    <row r="253" spans="1:34" x14ac:dyDescent="0.2">
      <c r="A253" s="523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457"/>
      <c r="AA253" s="347"/>
      <c r="AB253" s="354"/>
      <c r="AC253" s="347"/>
      <c r="AD253" s="354"/>
      <c r="AE253" s="419"/>
      <c r="AF253" s="419"/>
      <c r="AG253" s="419"/>
      <c r="AH253" s="419"/>
    </row>
    <row r="254" spans="1:34" x14ac:dyDescent="0.2">
      <c r="A254" s="528" t="s">
        <v>23</v>
      </c>
      <c r="B254" s="343"/>
      <c r="C254" s="343"/>
      <c r="D254" s="343"/>
      <c r="E254" s="343"/>
      <c r="F254" s="343"/>
      <c r="G254" s="343"/>
      <c r="H254" s="343"/>
      <c r="I254" s="343"/>
      <c r="J254" s="343"/>
      <c r="K254" s="343"/>
      <c r="L254" s="343"/>
      <c r="M254" s="343"/>
      <c r="N254" s="343"/>
      <c r="O254" s="343"/>
      <c r="P254" s="343"/>
      <c r="Q254" s="343"/>
      <c r="R254" s="343"/>
      <c r="S254" s="343"/>
      <c r="T254" s="343"/>
      <c r="U254" s="343"/>
      <c r="V254" s="343"/>
      <c r="W254" s="343"/>
      <c r="X254" s="343"/>
      <c r="Y254" s="343"/>
      <c r="Z254" s="343"/>
      <c r="AA254" s="343"/>
      <c r="AB254" s="452"/>
      <c r="AC254" s="346"/>
      <c r="AD254" s="452"/>
      <c r="AE254" s="420"/>
      <c r="AF254" s="420" t="s">
        <v>339</v>
      </c>
      <c r="AG254" s="361"/>
      <c r="AH254" s="420" t="s">
        <v>339</v>
      </c>
    </row>
    <row r="255" spans="1:34" x14ac:dyDescent="0.2">
      <c r="A255" s="528" t="s">
        <v>166</v>
      </c>
      <c r="B255" s="346">
        <v>3060.0272225988861</v>
      </c>
      <c r="C255" s="346">
        <v>3079.3509411981877</v>
      </c>
      <c r="D255" s="346">
        <v>3098.7456796312708</v>
      </c>
      <c r="E255" s="346">
        <v>3117.8114693655493</v>
      </c>
      <c r="F255" s="346">
        <v>3136.9130611839464</v>
      </c>
      <c r="G255" s="346">
        <v>3156.1297774145864</v>
      </c>
      <c r="H255" s="346">
        <v>3175.0873765724837</v>
      </c>
      <c r="I255" s="343">
        <v>3193.3938484196701</v>
      </c>
      <c r="J255" s="343">
        <v>3211.7229376624273</v>
      </c>
      <c r="K255" s="343">
        <v>3230.1507083577549</v>
      </c>
      <c r="L255" s="343">
        <v>3248.3394085575001</v>
      </c>
      <c r="M255" s="343">
        <v>3265.9304174443637</v>
      </c>
      <c r="N255" s="346">
        <v>3283.554654658119</v>
      </c>
      <c r="O255" s="346">
        <v>3301.2853673378886</v>
      </c>
      <c r="P255" s="346">
        <v>3318.7060248883795</v>
      </c>
      <c r="Q255" s="346">
        <v>3335.4877560789869</v>
      </c>
      <c r="R255" s="346">
        <v>3352.3322286436146</v>
      </c>
      <c r="S255" s="346">
        <v>3369.3096503716497</v>
      </c>
      <c r="T255" s="346">
        <v>3385.9323343520296</v>
      </c>
      <c r="U255" s="343">
        <v>3401.8797904501198</v>
      </c>
      <c r="V255" s="343">
        <v>3417.9093016563115</v>
      </c>
      <c r="W255" s="343">
        <v>3434.0877880404687</v>
      </c>
      <c r="X255" s="343">
        <v>3450.1179780972175</v>
      </c>
      <c r="Y255" s="343">
        <v>3465.6747406162381</v>
      </c>
      <c r="Z255" s="346">
        <v>3481.7075316558794</v>
      </c>
      <c r="AA255" s="452">
        <v>3497.0924125556676</v>
      </c>
      <c r="AB255" s="452">
        <v>3512.7065848360585</v>
      </c>
      <c r="AC255" s="452">
        <v>3527.8386787310114</v>
      </c>
      <c r="AD255" s="452">
        <v>3543.0496758634617</v>
      </c>
      <c r="AE255" s="420">
        <v>3558.4025879424926</v>
      </c>
      <c r="AF255" s="420">
        <v>3573.7579151401342</v>
      </c>
      <c r="AG255" s="452">
        <v>3588.8175091625176</v>
      </c>
      <c r="AH255" s="420">
        <v>3641.238922617692</v>
      </c>
    </row>
    <row r="256" spans="1:34" x14ac:dyDescent="0.2">
      <c r="A256" s="528" t="s">
        <v>167</v>
      </c>
      <c r="B256" s="343">
        <v>1597.4776714964059</v>
      </c>
      <c r="C256" s="343">
        <v>1577.390120155731</v>
      </c>
      <c r="D256" s="343">
        <v>1586.3690644196938</v>
      </c>
      <c r="E256" s="343">
        <v>1603.1643301942895</v>
      </c>
      <c r="F256" s="343">
        <v>1663.6386796618206</v>
      </c>
      <c r="G256" s="343">
        <v>1634.1216827949338</v>
      </c>
      <c r="H256" s="343">
        <v>1663.7319941879575</v>
      </c>
      <c r="I256" s="343">
        <v>1684.5873760137642</v>
      </c>
      <c r="J256" s="343">
        <v>1639.9122822342401</v>
      </c>
      <c r="K256" s="343">
        <v>1649.7297654492786</v>
      </c>
      <c r="L256" s="343">
        <v>1683.5680607213287</v>
      </c>
      <c r="M256" s="343">
        <v>1695.4270138493314</v>
      </c>
      <c r="N256" s="343">
        <v>1718.6868963826143</v>
      </c>
      <c r="O256" s="343">
        <v>1744.7297636794417</v>
      </c>
      <c r="P256" s="343">
        <v>1808.303934543814</v>
      </c>
      <c r="Q256" s="343">
        <v>1801.6186852244507</v>
      </c>
      <c r="R256" s="343">
        <v>1814.8731012369017</v>
      </c>
      <c r="S256" s="343">
        <v>1842.5774361043314</v>
      </c>
      <c r="T256" s="343">
        <v>1878.9790477055246</v>
      </c>
      <c r="U256" s="343">
        <v>1822.926766990606</v>
      </c>
      <c r="V256" s="343">
        <v>1888.7951537933293</v>
      </c>
      <c r="W256" s="343">
        <v>1889.8379838693136</v>
      </c>
      <c r="X256" s="343">
        <v>1897.0885432162611</v>
      </c>
      <c r="Y256" s="343">
        <v>1828.1487108891154</v>
      </c>
      <c r="Z256" s="346">
        <v>1868.2689696433831</v>
      </c>
      <c r="AA256" s="452">
        <v>1925.2634894109751</v>
      </c>
      <c r="AB256" s="354">
        <v>1957.9749271517562</v>
      </c>
      <c r="AC256" s="452">
        <v>1965.4202437198078</v>
      </c>
      <c r="AD256" s="452">
        <v>2040.069358476828</v>
      </c>
      <c r="AE256" s="420">
        <v>2121.9800071002601</v>
      </c>
      <c r="AF256" s="420">
        <v>2133.0246098398161</v>
      </c>
      <c r="AG256" s="452">
        <v>2133.1933760565898</v>
      </c>
      <c r="AH256" s="420">
        <v>2226.3257122542796</v>
      </c>
    </row>
    <row r="257" spans="1:34" x14ac:dyDescent="0.2">
      <c r="A257" s="523" t="s">
        <v>168</v>
      </c>
      <c r="B257" s="342">
        <v>927.25195899034998</v>
      </c>
      <c r="C257" s="342">
        <v>913.99234160174024</v>
      </c>
      <c r="D257" s="342">
        <v>932.24431495999067</v>
      </c>
      <c r="E257" s="342">
        <v>914.51537715861582</v>
      </c>
      <c r="F257" s="342">
        <v>953.18576708894534</v>
      </c>
      <c r="G257" s="342">
        <v>962.98206056461743</v>
      </c>
      <c r="H257" s="342">
        <v>962.14951886148469</v>
      </c>
      <c r="I257" s="342">
        <v>973.60962910532112</v>
      </c>
      <c r="J257" s="342">
        <v>923.00491487552119</v>
      </c>
      <c r="K257" s="342">
        <v>966.75464894458457</v>
      </c>
      <c r="L257" s="342">
        <v>936.35995211158695</v>
      </c>
      <c r="M257" s="342">
        <v>987.03529730474804</v>
      </c>
      <c r="N257" s="342">
        <v>967.53276572282573</v>
      </c>
      <c r="O257" s="342">
        <v>959.47875264842912</v>
      </c>
      <c r="P257" s="342">
        <v>1052.2925863859714</v>
      </c>
      <c r="Q257" s="342">
        <v>1015.0335122281864</v>
      </c>
      <c r="R257" s="342">
        <v>1027.6499310840597</v>
      </c>
      <c r="S257" s="342">
        <v>1057.6044786035407</v>
      </c>
      <c r="T257" s="342">
        <v>1125.4939330835996</v>
      </c>
      <c r="U257" s="342">
        <v>1130.4775777590005</v>
      </c>
      <c r="V257" s="342">
        <v>1083.5993719755863</v>
      </c>
      <c r="W257" s="342">
        <v>1100.6225109188108</v>
      </c>
      <c r="X257" s="342">
        <v>1159.0025367956084</v>
      </c>
      <c r="Y257" s="342">
        <v>1167.7034272090855</v>
      </c>
      <c r="Z257" s="347">
        <v>1136.3101732507844</v>
      </c>
      <c r="AA257" s="354">
        <v>1214.4534491993791</v>
      </c>
      <c r="AB257" s="354">
        <v>1205.7880067011506</v>
      </c>
      <c r="AC257" s="354">
        <v>1235.1236371079474</v>
      </c>
      <c r="AD257" s="354">
        <v>1208.4581470356666</v>
      </c>
      <c r="AE257" s="419">
        <v>1293.4185641759263</v>
      </c>
      <c r="AF257" s="419">
        <v>1352.6794719119307</v>
      </c>
      <c r="AG257" s="419">
        <v>1310.7908345741839</v>
      </c>
      <c r="AH257" s="419">
        <v>1372.4818401688792</v>
      </c>
    </row>
    <row r="258" spans="1:34" x14ac:dyDescent="0.2">
      <c r="A258" s="523" t="s">
        <v>169</v>
      </c>
      <c r="B258" s="342">
        <v>670.22571250605745</v>
      </c>
      <c r="C258" s="342">
        <v>663.39777855399791</v>
      </c>
      <c r="D258" s="342">
        <v>654.12474945970746</v>
      </c>
      <c r="E258" s="342">
        <v>688.64895303566789</v>
      </c>
      <c r="F258" s="342">
        <v>710.45291257288159</v>
      </c>
      <c r="G258" s="342">
        <v>671.13962223031388</v>
      </c>
      <c r="H258" s="342">
        <v>701.58247532647556</v>
      </c>
      <c r="I258" s="342">
        <v>710.97774690844221</v>
      </c>
      <c r="J258" s="342">
        <v>716.90736735872099</v>
      </c>
      <c r="K258" s="342">
        <v>682.97511650469391</v>
      </c>
      <c r="L258" s="342">
        <v>747.20810860974427</v>
      </c>
      <c r="M258" s="342">
        <v>708.39171654458153</v>
      </c>
      <c r="N258" s="342">
        <v>751.15413065978851</v>
      </c>
      <c r="O258" s="342">
        <v>785.25101103101872</v>
      </c>
      <c r="P258" s="342">
        <v>756.01134815784667</v>
      </c>
      <c r="Q258" s="342">
        <v>786.58517299627169</v>
      </c>
      <c r="R258" s="342">
        <v>787.22317015283386</v>
      </c>
      <c r="S258" s="342">
        <v>784.97295750079036</v>
      </c>
      <c r="T258" s="342">
        <v>753.4851146219288</v>
      </c>
      <c r="U258" s="342">
        <v>692.44918923160367</v>
      </c>
      <c r="V258" s="342">
        <v>805.1957818177458</v>
      </c>
      <c r="W258" s="342">
        <v>789.21547295050391</v>
      </c>
      <c r="X258" s="342">
        <v>738.08600642064664</v>
      </c>
      <c r="Y258" s="342">
        <v>660.44528368002864</v>
      </c>
      <c r="Z258" s="347">
        <v>731.95879639260204</v>
      </c>
      <c r="AA258" s="354">
        <v>710.81004021160095</v>
      </c>
      <c r="AB258" s="354">
        <v>752.186920450608</v>
      </c>
      <c r="AC258" s="354">
        <v>730.2966066118621</v>
      </c>
      <c r="AD258" s="354">
        <v>831.6112114411635</v>
      </c>
      <c r="AE258" s="419">
        <v>828.56144292433032</v>
      </c>
      <c r="AF258" s="419">
        <v>780.34513792788175</v>
      </c>
      <c r="AG258" s="419">
        <v>822.40254148240297</v>
      </c>
      <c r="AH258" s="419">
        <v>853.84387208539908</v>
      </c>
    </row>
    <row r="259" spans="1:34" x14ac:dyDescent="0.2">
      <c r="A259" s="523" t="s">
        <v>170</v>
      </c>
      <c r="B259" s="342">
        <v>1462.5495511024558</v>
      </c>
      <c r="C259" s="342">
        <v>1501.9608210424547</v>
      </c>
      <c r="D259" s="342">
        <v>1512.3766152115541</v>
      </c>
      <c r="E259" s="342">
        <v>1514.6471391712564</v>
      </c>
      <c r="F259" s="342">
        <v>1473.2743815221374</v>
      </c>
      <c r="G259" s="342">
        <v>1522.0080946196499</v>
      </c>
      <c r="H259" s="342">
        <v>1511.3553823845116</v>
      </c>
      <c r="I259" s="342">
        <v>1508.8064724059029</v>
      </c>
      <c r="J259" s="342">
        <v>1571.8106554281746</v>
      </c>
      <c r="K259" s="342">
        <v>1580.4209429084715</v>
      </c>
      <c r="L259" s="342">
        <v>1564.771347836157</v>
      </c>
      <c r="M259" s="342">
        <v>1570.5034035950086</v>
      </c>
      <c r="N259" s="342">
        <v>1564.8677582755117</v>
      </c>
      <c r="O259" s="342">
        <v>1556.5556036584264</v>
      </c>
      <c r="P259" s="342">
        <v>1510.4020903445717</v>
      </c>
      <c r="Q259" s="342">
        <v>1533.8690708545382</v>
      </c>
      <c r="R259" s="342">
        <v>1537.4591274067111</v>
      </c>
      <c r="S259" s="342">
        <v>1526.7322142673204</v>
      </c>
      <c r="T259" s="342">
        <v>1506.9532866464892</v>
      </c>
      <c r="U259" s="342">
        <v>1578.9530234595136</v>
      </c>
      <c r="V259" s="342">
        <v>1529.1141478629888</v>
      </c>
      <c r="W259" s="342">
        <v>1544.2498041711683</v>
      </c>
      <c r="X259" s="342">
        <v>1553.0294348809794</v>
      </c>
      <c r="Y259" s="342">
        <v>1637.5260297271566</v>
      </c>
      <c r="Z259" s="347">
        <v>1613.4385620124881</v>
      </c>
      <c r="AA259" s="354">
        <v>1571.8289231446643</v>
      </c>
      <c r="AB259" s="354">
        <v>1554.7316576843066</v>
      </c>
      <c r="AC259" s="354">
        <v>1562.4184350111955</v>
      </c>
      <c r="AD259" s="354">
        <v>1502.9803173866367</v>
      </c>
      <c r="AE259" s="419">
        <v>1436.4225808422502</v>
      </c>
      <c r="AF259" s="419">
        <v>1440.7333053003072</v>
      </c>
      <c r="AG259" s="419">
        <v>1455.6241331059316</v>
      </c>
      <c r="AH259" s="419">
        <v>1414.9132103634147</v>
      </c>
    </row>
    <row r="260" spans="1:34" x14ac:dyDescent="0.2">
      <c r="A260" s="528" t="s">
        <v>171</v>
      </c>
      <c r="B260" s="342"/>
      <c r="C260" s="342"/>
      <c r="D260" s="342"/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7"/>
      <c r="AB260" s="354"/>
      <c r="AC260" s="354"/>
      <c r="AD260" s="354"/>
      <c r="AE260" s="419"/>
      <c r="AF260" s="419" t="s">
        <v>339</v>
      </c>
      <c r="AG260" s="419"/>
      <c r="AH260" s="419" t="s">
        <v>339</v>
      </c>
    </row>
    <row r="261" spans="1:34" x14ac:dyDescent="0.2">
      <c r="A261" s="523" t="s">
        <v>172</v>
      </c>
      <c r="B261" s="373">
        <v>42</v>
      </c>
      <c r="C261" s="373">
        <v>42.1</v>
      </c>
      <c r="D261" s="373">
        <v>41.2</v>
      </c>
      <c r="E261" s="373">
        <v>43</v>
      </c>
      <c r="F261" s="373">
        <v>42.7</v>
      </c>
      <c r="G261" s="373">
        <v>41.1</v>
      </c>
      <c r="H261" s="373">
        <v>42.2</v>
      </c>
      <c r="I261" s="373">
        <v>42.2</v>
      </c>
      <c r="J261" s="373">
        <v>43.7</v>
      </c>
      <c r="K261" s="373">
        <v>41.4</v>
      </c>
      <c r="L261" s="373">
        <v>44.4</v>
      </c>
      <c r="M261" s="373">
        <v>41.8</v>
      </c>
      <c r="N261" s="373">
        <v>43.7</v>
      </c>
      <c r="O261" s="373">
        <v>45</v>
      </c>
      <c r="P261" s="373">
        <v>41.8</v>
      </c>
      <c r="Q261" s="373">
        <v>43.7</v>
      </c>
      <c r="R261" s="373">
        <v>43.4</v>
      </c>
      <c r="S261" s="373">
        <v>42.6</v>
      </c>
      <c r="T261" s="373">
        <v>40.1</v>
      </c>
      <c r="U261" s="373">
        <v>38</v>
      </c>
      <c r="V261" s="373">
        <v>42.6</v>
      </c>
      <c r="W261" s="373">
        <v>41.8</v>
      </c>
      <c r="X261" s="373">
        <v>38.9</v>
      </c>
      <c r="Y261" s="373">
        <v>36.1</v>
      </c>
      <c r="Z261" s="457">
        <v>39.200000000000003</v>
      </c>
      <c r="AA261" s="362">
        <v>36.9</v>
      </c>
      <c r="AB261" s="457">
        <v>38.4</v>
      </c>
      <c r="AC261" s="457">
        <v>37.200000000000003</v>
      </c>
      <c r="AD261" s="353">
        <v>40.799999999999997</v>
      </c>
      <c r="AE261" s="362">
        <v>39</v>
      </c>
      <c r="AF261" s="362">
        <v>36.6</v>
      </c>
      <c r="AG261" s="373">
        <v>38.6</v>
      </c>
      <c r="AH261" s="373">
        <v>38.4</v>
      </c>
    </row>
    <row r="262" spans="1:34" x14ac:dyDescent="0.2">
      <c r="A262" s="523" t="s">
        <v>173</v>
      </c>
      <c r="B262" s="373">
        <v>30.3</v>
      </c>
      <c r="C262" s="373">
        <v>29.7</v>
      </c>
      <c r="D262" s="373">
        <v>30.1</v>
      </c>
      <c r="E262" s="373">
        <v>29.3</v>
      </c>
      <c r="F262" s="373">
        <v>30.4</v>
      </c>
      <c r="G262" s="373">
        <v>30.5</v>
      </c>
      <c r="H262" s="373">
        <v>30.3</v>
      </c>
      <c r="I262" s="373">
        <v>30.5</v>
      </c>
      <c r="J262" s="373">
        <v>28.7</v>
      </c>
      <c r="K262" s="373">
        <v>29.9</v>
      </c>
      <c r="L262" s="373">
        <v>28.8</v>
      </c>
      <c r="M262" s="373">
        <v>30.2</v>
      </c>
      <c r="N262" s="373">
        <v>29.5</v>
      </c>
      <c r="O262" s="373">
        <v>29.1</v>
      </c>
      <c r="P262" s="373">
        <v>31.7</v>
      </c>
      <c r="Q262" s="373">
        <v>30.4</v>
      </c>
      <c r="R262" s="373">
        <v>30.7</v>
      </c>
      <c r="S262" s="373">
        <v>31.4</v>
      </c>
      <c r="T262" s="373">
        <v>33.200000000000003</v>
      </c>
      <c r="U262" s="373">
        <v>33.200000000000003</v>
      </c>
      <c r="V262" s="373">
        <v>31.7</v>
      </c>
      <c r="W262" s="373">
        <v>32</v>
      </c>
      <c r="X262" s="373">
        <v>33.6</v>
      </c>
      <c r="Y262" s="373">
        <v>33.700000000000003</v>
      </c>
      <c r="Z262" s="457">
        <v>32.6</v>
      </c>
      <c r="AA262" s="457">
        <v>34.700000000000003</v>
      </c>
      <c r="AB262" s="362">
        <v>34.299999999999997</v>
      </c>
      <c r="AC262" s="457">
        <v>35</v>
      </c>
      <c r="AD262" s="353">
        <v>34.1</v>
      </c>
      <c r="AE262" s="362">
        <v>36.299999999999997</v>
      </c>
      <c r="AF262" s="362">
        <v>37.9</v>
      </c>
      <c r="AG262" s="373">
        <v>36.5</v>
      </c>
      <c r="AH262" s="373">
        <v>37.700000000000003</v>
      </c>
    </row>
    <row r="263" spans="1:34" x14ac:dyDescent="0.2">
      <c r="A263" s="523" t="s">
        <v>174</v>
      </c>
      <c r="B263" s="373">
        <v>52.2</v>
      </c>
      <c r="C263" s="373">
        <v>51.2</v>
      </c>
      <c r="D263" s="373">
        <v>51.2</v>
      </c>
      <c r="E263" s="373">
        <v>51.4</v>
      </c>
      <c r="F263" s="373">
        <v>53</v>
      </c>
      <c r="G263" s="373">
        <v>51.8</v>
      </c>
      <c r="H263" s="373">
        <v>52.4</v>
      </c>
      <c r="I263" s="373">
        <v>52.8</v>
      </c>
      <c r="J263" s="373">
        <v>51.1</v>
      </c>
      <c r="K263" s="373">
        <v>51.1</v>
      </c>
      <c r="L263" s="373">
        <v>51.8</v>
      </c>
      <c r="M263" s="373">
        <v>51.9</v>
      </c>
      <c r="N263" s="373">
        <v>52.3</v>
      </c>
      <c r="O263" s="373">
        <v>52.9</v>
      </c>
      <c r="P263" s="373">
        <v>54.5</v>
      </c>
      <c r="Q263" s="373">
        <v>54</v>
      </c>
      <c r="R263" s="373">
        <v>54.1</v>
      </c>
      <c r="S263" s="373">
        <v>54.7</v>
      </c>
      <c r="T263" s="373">
        <v>55.5</v>
      </c>
      <c r="U263" s="373">
        <v>53.6</v>
      </c>
      <c r="V263" s="373">
        <v>55.3</v>
      </c>
      <c r="W263" s="373">
        <v>55</v>
      </c>
      <c r="X263" s="373">
        <v>55</v>
      </c>
      <c r="Y263" s="373">
        <v>52.8</v>
      </c>
      <c r="Z263" s="457">
        <v>53.7</v>
      </c>
      <c r="AA263" s="457">
        <v>55.1</v>
      </c>
      <c r="AB263" s="457">
        <v>55.7</v>
      </c>
      <c r="AC263" s="457">
        <v>55.7</v>
      </c>
      <c r="AD263" s="353">
        <v>57.6</v>
      </c>
      <c r="AE263" s="362">
        <v>59.6</v>
      </c>
      <c r="AF263" s="362">
        <v>59.7</v>
      </c>
      <c r="AG263" s="373">
        <v>59.4</v>
      </c>
      <c r="AH263" s="373">
        <v>61.1</v>
      </c>
    </row>
    <row r="264" spans="1:34" ht="12.75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M264" s="25"/>
      <c r="Z264" s="25"/>
      <c r="AA264" s="25"/>
      <c r="AC264" s="28"/>
    </row>
    <row r="265" spans="1:34" ht="12.75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4" ht="12.75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4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4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4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Z269" s="25"/>
      <c r="AA269" s="25"/>
      <c r="AC269" s="25"/>
    </row>
    <row r="270" spans="1:34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4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4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</sheetData>
  <mergeCells count="4">
    <mergeCell ref="A141:A142"/>
    <mergeCell ref="A2:A3"/>
    <mergeCell ref="A1:AH1"/>
    <mergeCell ref="A140:AH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Desiree Manamela</cp:lastModifiedBy>
  <cp:lastPrinted>2013-07-29T07:15:49Z</cp:lastPrinted>
  <dcterms:created xsi:type="dcterms:W3CDTF">2009-04-28T13:07:15Z</dcterms:created>
  <dcterms:modified xsi:type="dcterms:W3CDTF">2016-05-03T11:31:27Z</dcterms:modified>
</cp:coreProperties>
</file>