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ireem.STATSSA\Desktop\FINAL RELEASE\"/>
    </mc:Choice>
  </mc:AlternateContent>
  <bookViews>
    <workbookView xWindow="600" yWindow="300" windowWidth="20700" windowHeight="8640"/>
  </bookViews>
  <sheets>
    <sheet name="National" sheetId="1" r:id="rId1"/>
    <sheet name="Provincial" sheetId="2" r:id="rId2"/>
  </sheets>
  <definedNames>
    <definedName name="_AMO_UniqueIdentifier" hidden="1">"'342cce6f-0ab6-49c3-ac65-458fb24432a8'"</definedName>
  </definedNames>
  <calcPr calcId="152511"/>
</workbook>
</file>

<file path=xl/calcChain.xml><?xml version="1.0" encoding="utf-8"?>
<calcChain xmlns="http://schemas.openxmlformats.org/spreadsheetml/2006/main">
  <c r="J45" i="2" l="1"/>
  <c r="K45" i="2"/>
  <c r="L45" i="2"/>
  <c r="M45" i="2"/>
  <c r="J46" i="2"/>
  <c r="K46" i="2"/>
  <c r="L46" i="2"/>
  <c r="M46" i="2"/>
  <c r="J47" i="2"/>
  <c r="K47" i="2"/>
  <c r="L47" i="2"/>
  <c r="M47" i="2"/>
  <c r="I46" i="2"/>
  <c r="I47" i="2"/>
  <c r="I45" i="2"/>
  <c r="J40" i="2"/>
  <c r="K40" i="2"/>
  <c r="L40" i="2"/>
  <c r="M40" i="2"/>
  <c r="J41" i="2"/>
  <c r="K41" i="2"/>
  <c r="L41" i="2"/>
  <c r="M41" i="2"/>
  <c r="J42" i="2"/>
  <c r="K42" i="2"/>
  <c r="L42" i="2"/>
  <c r="M42" i="2"/>
  <c r="I41" i="2"/>
  <c r="I42" i="2"/>
  <c r="I40" i="2"/>
  <c r="J35" i="2"/>
  <c r="K35" i="2"/>
  <c r="L35" i="2"/>
  <c r="M35" i="2"/>
  <c r="J36" i="2"/>
  <c r="K36" i="2"/>
  <c r="L36" i="2"/>
  <c r="M36" i="2"/>
  <c r="J37" i="2"/>
  <c r="K37" i="2"/>
  <c r="L37" i="2"/>
  <c r="M37" i="2"/>
  <c r="I36" i="2"/>
  <c r="I37" i="2"/>
  <c r="I35" i="2"/>
  <c r="J30" i="2"/>
  <c r="K30" i="2"/>
  <c r="L30" i="2"/>
  <c r="M30" i="2"/>
  <c r="J31" i="2"/>
  <c r="K31" i="2"/>
  <c r="L31" i="2"/>
  <c r="M31" i="2"/>
  <c r="J32" i="2"/>
  <c r="K32" i="2"/>
  <c r="L32" i="2"/>
  <c r="M32" i="2"/>
  <c r="I31" i="2"/>
  <c r="I32" i="2"/>
  <c r="I30" i="2"/>
  <c r="J25" i="2"/>
  <c r="K25" i="2"/>
  <c r="L25" i="2"/>
  <c r="M25" i="2"/>
  <c r="J26" i="2"/>
  <c r="K26" i="2"/>
  <c r="L26" i="2"/>
  <c r="M26" i="2"/>
  <c r="J27" i="2"/>
  <c r="K27" i="2"/>
  <c r="L27" i="2"/>
  <c r="M27" i="2"/>
  <c r="I26" i="2"/>
  <c r="I27" i="2"/>
  <c r="I25" i="2"/>
  <c r="J20" i="2"/>
  <c r="K20" i="2"/>
  <c r="L20" i="2"/>
  <c r="M20" i="2"/>
  <c r="J21" i="2"/>
  <c r="K21" i="2"/>
  <c r="L21" i="2"/>
  <c r="M21" i="2"/>
  <c r="J22" i="2"/>
  <c r="K22" i="2"/>
  <c r="L22" i="2"/>
  <c r="M22" i="2"/>
  <c r="I21" i="2"/>
  <c r="I22" i="2"/>
  <c r="I20" i="2"/>
  <c r="J15" i="2"/>
  <c r="K15" i="2"/>
  <c r="L15" i="2"/>
  <c r="M15" i="2"/>
  <c r="J16" i="2"/>
  <c r="K16" i="2"/>
  <c r="L16" i="2"/>
  <c r="M16" i="2"/>
  <c r="J17" i="2"/>
  <c r="K17" i="2"/>
  <c r="L17" i="2"/>
  <c r="M17" i="2"/>
  <c r="I16" i="2"/>
  <c r="I17" i="2"/>
  <c r="I15" i="2"/>
  <c r="J10" i="2"/>
  <c r="K10" i="2"/>
  <c r="L10" i="2"/>
  <c r="M10" i="2"/>
  <c r="J11" i="2"/>
  <c r="K11" i="2"/>
  <c r="L11" i="2"/>
  <c r="M11" i="2"/>
  <c r="J12" i="2"/>
  <c r="K12" i="2"/>
  <c r="L12" i="2"/>
  <c r="M12" i="2"/>
  <c r="I11" i="2"/>
  <c r="I12" i="2"/>
  <c r="I10" i="2"/>
  <c r="I6" i="2"/>
  <c r="J6" i="2"/>
  <c r="K6" i="2"/>
  <c r="L6" i="2"/>
  <c r="M6" i="2"/>
  <c r="I7" i="2"/>
  <c r="J7" i="2"/>
  <c r="K7" i="2"/>
  <c r="L7" i="2"/>
  <c r="M7" i="2"/>
  <c r="K5" i="2"/>
  <c r="L5" i="2"/>
  <c r="M5" i="2"/>
  <c r="J5" i="2"/>
  <c r="I5" i="2"/>
  <c r="C18" i="1"/>
  <c r="B18" i="1"/>
  <c r="D15" i="1"/>
  <c r="D16" i="1"/>
  <c r="D17" i="1"/>
  <c r="D18" i="1"/>
  <c r="D14" i="1"/>
  <c r="C17" i="1"/>
  <c r="B17" i="1"/>
  <c r="C16" i="1"/>
  <c r="B16" i="1"/>
  <c r="C15" i="1"/>
  <c r="B15" i="1"/>
  <c r="C14" i="1"/>
  <c r="B14" i="1"/>
</calcChain>
</file>

<file path=xl/sharedStrings.xml><?xml version="1.0" encoding="utf-8"?>
<sst xmlns="http://schemas.openxmlformats.org/spreadsheetml/2006/main" count="103" uniqueCount="22">
  <si>
    <t>Black African</t>
  </si>
  <si>
    <t>Coloured</t>
  </si>
  <si>
    <t>Indian/Asian</t>
  </si>
  <si>
    <t>White</t>
  </si>
  <si>
    <t>Male</t>
  </si>
  <si>
    <t>Female</t>
  </si>
  <si>
    <t>Both sexes</t>
  </si>
  <si>
    <t xml:space="preserve">Thousand </t>
  </si>
  <si>
    <t>Total</t>
  </si>
  <si>
    <t>Western cape</t>
  </si>
  <si>
    <t>Eastern cape</t>
  </si>
  <si>
    <t>Northern Cape</t>
  </si>
  <si>
    <t>Free State</t>
  </si>
  <si>
    <t>KwaZulu-Natal</t>
  </si>
  <si>
    <t>North West</t>
  </si>
  <si>
    <t>Gauteng</t>
  </si>
  <si>
    <t>Mpumalanga</t>
  </si>
  <si>
    <t>Limpopo</t>
  </si>
  <si>
    <t>Indian/ Asian</t>
  </si>
  <si>
    <t>Source: Quarterly labour Force Survey, Q2 2018</t>
  </si>
  <si>
    <t>National Economically Active Population (EAP) by population group/race and gender (15-64yrs)</t>
  </si>
  <si>
    <t>Provincial Economically Active Population (EAP) by population group/race and gender (15-64yrs)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</si>
</sst>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1" xfId="0" applyFont="1" applyBorder="1"/>
    <xf numFmtId="0" fontId="3" fillId="0" borderId="1" xfId="0" applyFont="1" applyBorder="1"/>
    <xf numFmtId="164" fontId="3" fillId="0" borderId="1" xfId="0" applyNumberFormat="1" applyFont="1" applyBorder="1"/>
    <xf numFmtId="164" fontId="2" fillId="0" borderId="1" xfId="0" applyNumberFormat="1" applyFont="1" applyBorder="1"/>
    <xf numFmtId="3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3" fontId="4" fillId="0" borderId="1" xfId="0" applyNumberFormat="1" applyFont="1" applyBorder="1"/>
    <xf numFmtId="165" fontId="3" fillId="0" borderId="0" xfId="0" applyNumberFormat="1" applyFont="1"/>
    <xf numFmtId="3" fontId="0" fillId="0" borderId="1" xfId="0" applyNumberFormat="1" applyFont="1" applyBorder="1"/>
    <xf numFmtId="0" fontId="5" fillId="0" borderId="0" xfId="0" applyFont="1"/>
    <xf numFmtId="3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F12" sqref="F12"/>
    </sheetView>
  </sheetViews>
  <sheetFormatPr defaultColWidth="9.1796875" defaultRowHeight="12.5" x14ac:dyDescent="0.25"/>
  <cols>
    <col min="1" max="1" width="17.81640625" style="2" customWidth="1"/>
    <col min="2" max="3" width="9.1796875" style="2"/>
    <col min="4" max="4" width="10.81640625" style="2" bestFit="1" customWidth="1"/>
    <col min="5" max="16384" width="9.1796875" style="2"/>
  </cols>
  <sheetData>
    <row r="1" spans="1:7" ht="14" x14ac:dyDescent="0.3">
      <c r="A1" s="1" t="s">
        <v>20</v>
      </c>
    </row>
    <row r="3" spans="1:7" ht="18.75" customHeight="1" x14ac:dyDescent="0.3">
      <c r="A3" s="15"/>
      <c r="B3" s="8" t="s">
        <v>4</v>
      </c>
      <c r="C3" s="8" t="s">
        <v>5</v>
      </c>
      <c r="D3" s="8" t="s">
        <v>6</v>
      </c>
    </row>
    <row r="4" spans="1:7" ht="15" customHeight="1" x14ac:dyDescent="0.3">
      <c r="A4" s="15"/>
      <c r="B4" s="15" t="s">
        <v>7</v>
      </c>
      <c r="C4" s="15"/>
      <c r="D4" s="15"/>
    </row>
    <row r="5" spans="1:7" ht="13.5" customHeight="1" x14ac:dyDescent="0.25">
      <c r="A5" s="4" t="s">
        <v>0</v>
      </c>
      <c r="B5" s="7">
        <v>9513.391111828163</v>
      </c>
      <c r="C5" s="7">
        <v>7995.3518736277883</v>
      </c>
      <c r="D5" s="7">
        <v>17508.742985455861</v>
      </c>
    </row>
    <row r="6" spans="1:7" x14ac:dyDescent="0.25">
      <c r="A6" s="4" t="s">
        <v>1</v>
      </c>
      <c r="B6" s="7">
        <v>1199.6331400345068</v>
      </c>
      <c r="C6" s="7">
        <v>1036.5733455159213</v>
      </c>
      <c r="D6" s="7">
        <v>2236.2064855504277</v>
      </c>
    </row>
    <row r="7" spans="1:7" x14ac:dyDescent="0.25">
      <c r="A7" s="4" t="s">
        <v>2</v>
      </c>
      <c r="B7" s="7">
        <v>389.84790296144922</v>
      </c>
      <c r="C7" s="7">
        <v>220.39769797652048</v>
      </c>
      <c r="D7" s="7">
        <v>610.24560093796867</v>
      </c>
    </row>
    <row r="8" spans="1:7" x14ac:dyDescent="0.25">
      <c r="A8" s="4" t="s">
        <v>3</v>
      </c>
      <c r="B8" s="7">
        <v>1148.0574157547285</v>
      </c>
      <c r="C8" s="7">
        <v>867.05298687977097</v>
      </c>
      <c r="D8" s="7">
        <v>2015.110402634499</v>
      </c>
    </row>
    <row r="9" spans="1:7" ht="13" x14ac:dyDescent="0.3">
      <c r="A9" s="3" t="s">
        <v>8</v>
      </c>
      <c r="B9" s="14">
        <v>12250.929570578826</v>
      </c>
      <c r="C9" s="14">
        <v>10119.375903999968</v>
      </c>
      <c r="D9" s="14">
        <v>22370.305474578756</v>
      </c>
    </row>
    <row r="12" spans="1:7" ht="18" customHeight="1" x14ac:dyDescent="0.3">
      <c r="A12" s="15"/>
      <c r="B12" s="8" t="s">
        <v>4</v>
      </c>
      <c r="C12" s="8" t="s">
        <v>5</v>
      </c>
      <c r="D12" s="8" t="s">
        <v>6</v>
      </c>
    </row>
    <row r="13" spans="1:7" ht="15.75" customHeight="1" x14ac:dyDescent="0.3">
      <c r="A13" s="15"/>
      <c r="B13" s="15" t="s">
        <v>7</v>
      </c>
      <c r="C13" s="15"/>
      <c r="D13" s="15"/>
    </row>
    <row r="14" spans="1:7" x14ac:dyDescent="0.25">
      <c r="A14" s="4" t="s">
        <v>0</v>
      </c>
      <c r="B14" s="5">
        <f>B5/D9*100</f>
        <v>42.526871716790019</v>
      </c>
      <c r="C14" s="5">
        <f>C5/D9*100</f>
        <v>35.740915038972418</v>
      </c>
      <c r="D14" s="5">
        <f>D5/D$9*100</f>
        <v>78.267786755762032</v>
      </c>
      <c r="G14" s="11"/>
    </row>
    <row r="15" spans="1:7" x14ac:dyDescent="0.25">
      <c r="A15" s="4" t="s">
        <v>1</v>
      </c>
      <c r="B15" s="5">
        <f>B6/D9*100</f>
        <v>5.3626140304509926</v>
      </c>
      <c r="C15" s="5">
        <f>C6/D9*100</f>
        <v>4.6337022384154123</v>
      </c>
      <c r="D15" s="5">
        <f t="shared" ref="D15:D18" si="0">D6/D$9*100</f>
        <v>9.9963162688664031</v>
      </c>
    </row>
    <row r="16" spans="1:7" x14ac:dyDescent="0.25">
      <c r="A16" s="4" t="s">
        <v>2</v>
      </c>
      <c r="B16" s="5">
        <f>B7/D9*100</f>
        <v>1.7427026349929191</v>
      </c>
      <c r="C16" s="5">
        <f>C7/D9*100</f>
        <v>0.98522435568426536</v>
      </c>
      <c r="D16" s="5">
        <f t="shared" si="0"/>
        <v>2.7279269906771799</v>
      </c>
    </row>
    <row r="17" spans="1:8" x14ac:dyDescent="0.25">
      <c r="A17" s="4" t="s">
        <v>3</v>
      </c>
      <c r="B17" s="5">
        <f>B8/D9*100</f>
        <v>5.1320596272561501</v>
      </c>
      <c r="C17" s="5">
        <f>C8/D9*100</f>
        <v>3.875910357438237</v>
      </c>
      <c r="D17" s="5">
        <f t="shared" si="0"/>
        <v>9.0079699846943839</v>
      </c>
    </row>
    <row r="18" spans="1:8" ht="13" x14ac:dyDescent="0.3">
      <c r="A18" s="3" t="s">
        <v>8</v>
      </c>
      <c r="B18" s="6">
        <f>B9/D9*100</f>
        <v>54.764248009489989</v>
      </c>
      <c r="C18" s="6">
        <f>C9/D9*100</f>
        <v>45.235751990510181</v>
      </c>
      <c r="D18" s="6">
        <f t="shared" si="0"/>
        <v>100</v>
      </c>
      <c r="H18" s="11"/>
    </row>
    <row r="22" spans="1:8" ht="13" x14ac:dyDescent="0.3">
      <c r="A22" s="13" t="s">
        <v>19</v>
      </c>
    </row>
  </sheetData>
  <mergeCells count="4">
    <mergeCell ref="B4:D4"/>
    <mergeCell ref="A3:A4"/>
    <mergeCell ref="A12:A13"/>
    <mergeCell ref="B13:D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workbookViewId="0">
      <selection activeCell="F15" sqref="F15"/>
    </sheetView>
  </sheetViews>
  <sheetFormatPr defaultRowHeight="14.5" x14ac:dyDescent="0.35"/>
  <cols>
    <col min="1" max="1" width="20.81640625" customWidth="1"/>
    <col min="2" max="6" width="9.81640625" customWidth="1"/>
    <col min="8" max="8" width="20.54296875" customWidth="1"/>
    <col min="9" max="13" width="9.81640625" customWidth="1"/>
  </cols>
  <sheetData>
    <row r="1" spans="1:13" x14ac:dyDescent="0.35">
      <c r="A1" s="1" t="s">
        <v>21</v>
      </c>
    </row>
    <row r="3" spans="1:13" ht="27.75" customHeight="1" x14ac:dyDescent="0.35">
      <c r="A3" s="4"/>
      <c r="B3" s="9" t="s">
        <v>0</v>
      </c>
      <c r="C3" s="9" t="s">
        <v>1</v>
      </c>
      <c r="D3" s="9" t="s">
        <v>18</v>
      </c>
      <c r="E3" s="9" t="s">
        <v>3</v>
      </c>
      <c r="F3" s="9" t="s">
        <v>8</v>
      </c>
      <c r="H3" s="4"/>
      <c r="I3" s="9" t="s">
        <v>0</v>
      </c>
      <c r="J3" s="9" t="s">
        <v>1</v>
      </c>
      <c r="K3" s="9" t="s">
        <v>18</v>
      </c>
      <c r="L3" s="9" t="s">
        <v>3</v>
      </c>
      <c r="M3" s="9" t="s">
        <v>8</v>
      </c>
    </row>
    <row r="4" spans="1:13" x14ac:dyDescent="0.35">
      <c r="A4" s="3" t="s">
        <v>9</v>
      </c>
      <c r="B4" s="4"/>
      <c r="C4" s="4"/>
      <c r="D4" s="4"/>
      <c r="E4" s="4"/>
      <c r="F4" s="4"/>
      <c r="H4" s="3" t="s">
        <v>9</v>
      </c>
      <c r="I4" s="4"/>
      <c r="J4" s="4"/>
      <c r="K4" s="4"/>
      <c r="L4" s="4"/>
      <c r="M4" s="4"/>
    </row>
    <row r="5" spans="1:13" x14ac:dyDescent="0.35">
      <c r="A5" s="4" t="s">
        <v>4</v>
      </c>
      <c r="B5" s="12">
        <v>602.72003525296634</v>
      </c>
      <c r="C5" s="12">
        <v>795.47489597717879</v>
      </c>
      <c r="D5" s="12">
        <v>17.296078683563071</v>
      </c>
      <c r="E5" s="12">
        <v>241.19281019172857</v>
      </c>
      <c r="F5" s="12">
        <v>1656.6838201054366</v>
      </c>
      <c r="H5" s="4" t="s">
        <v>4</v>
      </c>
      <c r="I5" s="5">
        <f>B5/$F$7*100</f>
        <v>19.271887221976989</v>
      </c>
      <c r="J5" s="5">
        <f>C5/$F$7*100</f>
        <v>25.435196420427296</v>
      </c>
      <c r="K5" s="5">
        <f t="shared" ref="K5:M5" si="0">D5/$F$7*100</f>
        <v>0.55303965070974825</v>
      </c>
      <c r="L5" s="5">
        <f t="shared" si="0"/>
        <v>7.7121057288493677</v>
      </c>
      <c r="M5" s="5">
        <f t="shared" si="0"/>
        <v>52.972229021963393</v>
      </c>
    </row>
    <row r="6" spans="1:13" x14ac:dyDescent="0.35">
      <c r="A6" s="4" t="s">
        <v>5</v>
      </c>
      <c r="B6" s="12">
        <v>540.99188845951005</v>
      </c>
      <c r="C6" s="12">
        <v>693.70736812650671</v>
      </c>
      <c r="D6" s="12">
        <v>12.416385476506242</v>
      </c>
      <c r="E6" s="12">
        <v>223.65779363024254</v>
      </c>
      <c r="F6" s="12">
        <v>1470.7734356927679</v>
      </c>
      <c r="H6" s="4" t="s">
        <v>5</v>
      </c>
      <c r="I6" s="5">
        <f t="shared" ref="I6:I7" si="1">B6/$F$7*100</f>
        <v>17.298138526322894</v>
      </c>
      <c r="J6" s="5">
        <f t="shared" ref="J6:J7" si="2">C6/$F$7*100</f>
        <v>22.181194222251822</v>
      </c>
      <c r="K6" s="5">
        <f t="shared" ref="K6:K7" si="3">D6/$F$7*100</f>
        <v>0.39701215591313566</v>
      </c>
      <c r="L6" s="5">
        <f t="shared" ref="L6:L7" si="4">E6/$F$7*100</f>
        <v>7.1514260735486692</v>
      </c>
      <c r="M6" s="5">
        <f t="shared" ref="M6:M7" si="5">F6/$F$7*100</f>
        <v>47.0277709780366</v>
      </c>
    </row>
    <row r="7" spans="1:13" x14ac:dyDescent="0.35">
      <c r="A7" s="3" t="s">
        <v>8</v>
      </c>
      <c r="B7" s="10">
        <v>1143.7119237124753</v>
      </c>
      <c r="C7" s="10">
        <v>1489.1822641036867</v>
      </c>
      <c r="D7" s="10">
        <v>29.712464160069302</v>
      </c>
      <c r="E7" s="10">
        <v>464.85060382197076</v>
      </c>
      <c r="F7" s="10">
        <v>3127.4572557982046</v>
      </c>
      <c r="H7" s="3" t="s">
        <v>8</v>
      </c>
      <c r="I7" s="6">
        <f t="shared" si="1"/>
        <v>36.570025748299848</v>
      </c>
      <c r="J7" s="6">
        <f t="shared" si="2"/>
        <v>47.616390642679157</v>
      </c>
      <c r="K7" s="6">
        <f t="shared" si="3"/>
        <v>0.95005180662288358</v>
      </c>
      <c r="L7" s="6">
        <f t="shared" si="4"/>
        <v>14.863531802398027</v>
      </c>
      <c r="M7" s="6">
        <f t="shared" si="5"/>
        <v>100</v>
      </c>
    </row>
    <row r="8" spans="1:13" x14ac:dyDescent="0.35">
      <c r="A8" s="4"/>
      <c r="B8" s="12"/>
      <c r="C8" s="12"/>
      <c r="D8" s="12"/>
      <c r="E8" s="12"/>
      <c r="F8" s="12"/>
      <c r="H8" s="4"/>
      <c r="I8" s="7"/>
      <c r="J8" s="7"/>
      <c r="K8" s="7"/>
      <c r="L8" s="7"/>
      <c r="M8" s="7"/>
    </row>
    <row r="9" spans="1:13" x14ac:dyDescent="0.35">
      <c r="A9" s="3" t="s">
        <v>10</v>
      </c>
      <c r="B9" s="12"/>
      <c r="C9" s="12"/>
      <c r="D9" s="12"/>
      <c r="E9" s="12"/>
      <c r="F9" s="12"/>
      <c r="H9" s="3" t="s">
        <v>10</v>
      </c>
      <c r="I9" s="7"/>
      <c r="J9" s="7"/>
      <c r="K9" s="7"/>
      <c r="L9" s="7"/>
      <c r="M9" s="7"/>
    </row>
    <row r="10" spans="1:13" x14ac:dyDescent="0.35">
      <c r="A10" s="4" t="s">
        <v>4</v>
      </c>
      <c r="B10" s="12">
        <v>877.83695798560052</v>
      </c>
      <c r="C10" s="12">
        <v>116.80390229670813</v>
      </c>
      <c r="D10" s="12">
        <v>11.574246894967589</v>
      </c>
      <c r="E10" s="12">
        <v>89.058764379826997</v>
      </c>
      <c r="F10" s="12">
        <v>1095.2738715571022</v>
      </c>
      <c r="H10" s="4" t="s">
        <v>4</v>
      </c>
      <c r="I10" s="5">
        <f>B10/$F$12*100</f>
        <v>41.173534077941127</v>
      </c>
      <c r="J10" s="5">
        <f t="shared" ref="J10:M12" si="6">C10/$F$12*100</f>
        <v>5.4784996324213839</v>
      </c>
      <c r="K10" s="5">
        <f t="shared" si="6"/>
        <v>0.54287148042845257</v>
      </c>
      <c r="L10" s="5">
        <f t="shared" si="6"/>
        <v>4.1771584538279205</v>
      </c>
      <c r="M10" s="5">
        <f t="shared" si="6"/>
        <v>51.372063644618834</v>
      </c>
    </row>
    <row r="11" spans="1:13" x14ac:dyDescent="0.35">
      <c r="A11" s="4" t="s">
        <v>5</v>
      </c>
      <c r="B11" s="12">
        <v>849.68605289722234</v>
      </c>
      <c r="C11" s="12">
        <v>108.11963212330059</v>
      </c>
      <c r="D11" s="12">
        <v>3.9710188227786296</v>
      </c>
      <c r="E11" s="12">
        <v>74.991226801620456</v>
      </c>
      <c r="F11" s="12">
        <v>1036.7679306449218</v>
      </c>
      <c r="H11" s="4" t="s">
        <v>5</v>
      </c>
      <c r="I11" s="5">
        <f t="shared" ref="I11:I12" si="7">B11/$F$12*100</f>
        <v>39.853161041197509</v>
      </c>
      <c r="J11" s="5">
        <f t="shared" si="6"/>
        <v>5.0711778733246238</v>
      </c>
      <c r="K11" s="5">
        <f t="shared" si="6"/>
        <v>0.18625426662259933</v>
      </c>
      <c r="L11" s="5">
        <f t="shared" si="6"/>
        <v>3.5173431742364389</v>
      </c>
      <c r="M11" s="5">
        <f t="shared" si="6"/>
        <v>48.627936355381166</v>
      </c>
    </row>
    <row r="12" spans="1:13" x14ac:dyDescent="0.35">
      <c r="A12" s="3" t="s">
        <v>8</v>
      </c>
      <c r="B12" s="10">
        <v>1727.5230108828209</v>
      </c>
      <c r="C12" s="10">
        <v>224.92353442000871</v>
      </c>
      <c r="D12" s="10">
        <v>15.545265717746219</v>
      </c>
      <c r="E12" s="10">
        <v>164.0499911814475</v>
      </c>
      <c r="F12" s="10">
        <v>2132.041802202024</v>
      </c>
      <c r="H12" s="3" t="s">
        <v>8</v>
      </c>
      <c r="I12" s="6">
        <f t="shared" si="7"/>
        <v>81.026695119138552</v>
      </c>
      <c r="J12" s="6">
        <f t="shared" si="6"/>
        <v>10.549677505746008</v>
      </c>
      <c r="K12" s="6">
        <f t="shared" si="6"/>
        <v>0.72912574705105193</v>
      </c>
      <c r="L12" s="6">
        <f t="shared" si="6"/>
        <v>7.6945016280643621</v>
      </c>
      <c r="M12" s="6">
        <f t="shared" si="6"/>
        <v>100</v>
      </c>
    </row>
    <row r="13" spans="1:13" x14ac:dyDescent="0.35">
      <c r="A13" s="4"/>
      <c r="B13" s="12"/>
      <c r="C13" s="12"/>
      <c r="D13" s="12"/>
      <c r="E13" s="12"/>
      <c r="F13" s="12"/>
      <c r="H13" s="4"/>
      <c r="I13" s="7"/>
      <c r="J13" s="7"/>
      <c r="K13" s="7"/>
      <c r="L13" s="7"/>
      <c r="M13" s="7"/>
    </row>
    <row r="14" spans="1:13" x14ac:dyDescent="0.35">
      <c r="A14" s="3" t="s">
        <v>11</v>
      </c>
      <c r="B14" s="12"/>
      <c r="C14" s="12"/>
      <c r="D14" s="12"/>
      <c r="E14" s="12"/>
      <c r="F14" s="12"/>
      <c r="H14" s="3" t="s">
        <v>11</v>
      </c>
      <c r="I14" s="7"/>
      <c r="J14" s="7"/>
      <c r="K14" s="7"/>
      <c r="L14" s="7"/>
      <c r="M14" s="7"/>
    </row>
    <row r="15" spans="1:13" x14ac:dyDescent="0.35">
      <c r="A15" s="4" t="s">
        <v>4</v>
      </c>
      <c r="B15" s="12">
        <v>127.79448864398897</v>
      </c>
      <c r="C15" s="12">
        <v>99.968960436037648</v>
      </c>
      <c r="D15" s="12"/>
      <c r="E15" s="12">
        <v>23.160026215305219</v>
      </c>
      <c r="F15" s="12">
        <v>250.92347529533205</v>
      </c>
      <c r="H15" s="4" t="s">
        <v>4</v>
      </c>
      <c r="I15" s="5">
        <f>B15/$F$17*100</f>
        <v>28.638916519953423</v>
      </c>
      <c r="J15" s="5">
        <f t="shared" ref="J15:M17" si="8">C15/$F$17*100</f>
        <v>22.403178281733162</v>
      </c>
      <c r="K15" s="5">
        <f t="shared" si="8"/>
        <v>0</v>
      </c>
      <c r="L15" s="5">
        <f t="shared" si="8"/>
        <v>5.1901929763796382</v>
      </c>
      <c r="M15" s="5">
        <f t="shared" si="8"/>
        <v>56.232287778066272</v>
      </c>
    </row>
    <row r="16" spans="1:13" x14ac:dyDescent="0.35">
      <c r="A16" s="4" t="s">
        <v>5</v>
      </c>
      <c r="B16" s="12">
        <v>94.251217427281432</v>
      </c>
      <c r="C16" s="12">
        <v>77.63197858791942</v>
      </c>
      <c r="D16" s="12"/>
      <c r="E16" s="12">
        <v>23.420016612355163</v>
      </c>
      <c r="F16" s="12">
        <v>195.30321262755598</v>
      </c>
      <c r="H16" s="4" t="s">
        <v>5</v>
      </c>
      <c r="I16" s="5">
        <f t="shared" ref="I16:I17" si="9">B16/$F$17*100</f>
        <v>21.121824395130957</v>
      </c>
      <c r="J16" s="5">
        <f t="shared" si="8"/>
        <v>17.397430653303939</v>
      </c>
      <c r="K16" s="5">
        <f t="shared" si="8"/>
        <v>0</v>
      </c>
      <c r="L16" s="5">
        <f t="shared" si="8"/>
        <v>5.2484571734988545</v>
      </c>
      <c r="M16" s="5">
        <f t="shared" si="8"/>
        <v>43.767712221933742</v>
      </c>
    </row>
    <row r="17" spans="1:13" x14ac:dyDescent="0.35">
      <c r="A17" s="3" t="s">
        <v>8</v>
      </c>
      <c r="B17" s="10">
        <v>222.0457060712705</v>
      </c>
      <c r="C17" s="10">
        <v>177.60093902395698</v>
      </c>
      <c r="D17" s="10"/>
      <c r="E17" s="10">
        <v>46.580042827660399</v>
      </c>
      <c r="F17" s="10">
        <v>446.226687922888</v>
      </c>
      <c r="H17" s="3" t="s">
        <v>8</v>
      </c>
      <c r="I17" s="6">
        <f t="shared" si="9"/>
        <v>49.760740915084398</v>
      </c>
      <c r="J17" s="6">
        <f t="shared" si="8"/>
        <v>39.800608935037083</v>
      </c>
      <c r="K17" s="6">
        <f t="shared" si="8"/>
        <v>0</v>
      </c>
      <c r="L17" s="6">
        <f t="shared" si="8"/>
        <v>10.438650149878496</v>
      </c>
      <c r="M17" s="6">
        <f t="shared" si="8"/>
        <v>100</v>
      </c>
    </row>
    <row r="18" spans="1:13" x14ac:dyDescent="0.35">
      <c r="A18" s="4"/>
      <c r="B18" s="12"/>
      <c r="C18" s="12"/>
      <c r="D18" s="12"/>
      <c r="E18" s="12"/>
      <c r="F18" s="12"/>
      <c r="H18" s="4"/>
      <c r="I18" s="7"/>
      <c r="J18" s="7"/>
      <c r="K18" s="7"/>
      <c r="L18" s="7"/>
      <c r="M18" s="7"/>
    </row>
    <row r="19" spans="1:13" x14ac:dyDescent="0.35">
      <c r="A19" s="3" t="s">
        <v>12</v>
      </c>
      <c r="B19" s="12"/>
      <c r="C19" s="12"/>
      <c r="D19" s="12"/>
      <c r="E19" s="12"/>
      <c r="F19" s="12"/>
      <c r="H19" s="3" t="s">
        <v>12</v>
      </c>
      <c r="I19" s="7"/>
      <c r="J19" s="7"/>
      <c r="K19" s="7"/>
      <c r="L19" s="7"/>
      <c r="M19" s="7"/>
    </row>
    <row r="20" spans="1:13" x14ac:dyDescent="0.35">
      <c r="A20" s="4" t="s">
        <v>4</v>
      </c>
      <c r="B20" s="12">
        <v>555.06484405156391</v>
      </c>
      <c r="C20" s="12">
        <v>20.789554165090177</v>
      </c>
      <c r="D20" s="12">
        <v>11.815451148678735</v>
      </c>
      <c r="E20" s="12">
        <v>46.955860649500408</v>
      </c>
      <c r="F20" s="12">
        <v>634.62571001483309</v>
      </c>
      <c r="H20" s="4" t="s">
        <v>4</v>
      </c>
      <c r="I20" s="5">
        <f>B20/$F$22*100</f>
        <v>46.189921451331159</v>
      </c>
      <c r="J20" s="5">
        <f t="shared" ref="J20:M22" si="10">C20/$F$22*100</f>
        <v>1.7300102576925296</v>
      </c>
      <c r="K20" s="5">
        <f t="shared" si="10"/>
        <v>0.98322703431531366</v>
      </c>
      <c r="L20" s="5">
        <f t="shared" si="10"/>
        <v>3.90744890137303</v>
      </c>
      <c r="M20" s="5">
        <f t="shared" si="10"/>
        <v>52.810607644712029</v>
      </c>
    </row>
    <row r="21" spans="1:13" x14ac:dyDescent="0.35">
      <c r="A21" s="4" t="s">
        <v>5</v>
      </c>
      <c r="B21" s="12">
        <v>521.22394879076705</v>
      </c>
      <c r="C21" s="12">
        <v>17.196703206477185</v>
      </c>
      <c r="D21" s="12">
        <v>0.46021869639094265</v>
      </c>
      <c r="E21" s="12">
        <v>28.194627284314642</v>
      </c>
      <c r="F21" s="12">
        <v>567.07549797794934</v>
      </c>
      <c r="H21" s="4" t="s">
        <v>5</v>
      </c>
      <c r="I21" s="5">
        <f t="shared" ref="I21:I22" si="11">B21/$F$22*100</f>
        <v>43.373839131057743</v>
      </c>
      <c r="J21" s="5">
        <f t="shared" si="10"/>
        <v>1.4310298676657793</v>
      </c>
      <c r="K21" s="5">
        <f t="shared" si="10"/>
        <v>3.8297265021448389E-2</v>
      </c>
      <c r="L21" s="5">
        <f t="shared" si="10"/>
        <v>2.3462260915430471</v>
      </c>
      <c r="M21" s="5">
        <f t="shared" si="10"/>
        <v>47.189392355287978</v>
      </c>
    </row>
    <row r="22" spans="1:13" x14ac:dyDescent="0.35">
      <c r="A22" s="3" t="s">
        <v>8</v>
      </c>
      <c r="B22" s="10">
        <v>1076.2887928423315</v>
      </c>
      <c r="C22" s="10">
        <v>37.986257371567362</v>
      </c>
      <c r="D22" s="10">
        <v>12.275669845069677</v>
      </c>
      <c r="E22" s="10">
        <v>75.150487933815072</v>
      </c>
      <c r="F22" s="10">
        <v>1201.7012079927824</v>
      </c>
      <c r="H22" s="3" t="s">
        <v>8</v>
      </c>
      <c r="I22" s="6">
        <f t="shared" si="11"/>
        <v>89.563760582388952</v>
      </c>
      <c r="J22" s="6">
        <f t="shared" si="10"/>
        <v>3.1610401253583089</v>
      </c>
      <c r="K22" s="6">
        <f t="shared" si="10"/>
        <v>1.0215242993367621</v>
      </c>
      <c r="L22" s="6">
        <f t="shared" si="10"/>
        <v>6.2536749929160793</v>
      </c>
      <c r="M22" s="6">
        <f t="shared" si="10"/>
        <v>100</v>
      </c>
    </row>
    <row r="23" spans="1:13" x14ac:dyDescent="0.35">
      <c r="A23" s="4"/>
      <c r="B23" s="12"/>
      <c r="C23" s="12"/>
      <c r="D23" s="12"/>
      <c r="E23" s="12"/>
      <c r="F23" s="12"/>
      <c r="H23" s="4"/>
      <c r="I23" s="7"/>
      <c r="J23" s="7"/>
      <c r="K23" s="7"/>
      <c r="L23" s="7"/>
      <c r="M23" s="7"/>
    </row>
    <row r="24" spans="1:13" x14ac:dyDescent="0.35">
      <c r="A24" s="3" t="s">
        <v>13</v>
      </c>
      <c r="B24" s="12"/>
      <c r="C24" s="12"/>
      <c r="D24" s="12"/>
      <c r="E24" s="12"/>
      <c r="F24" s="12"/>
      <c r="H24" s="3" t="s">
        <v>13</v>
      </c>
      <c r="I24" s="7"/>
      <c r="J24" s="7"/>
      <c r="K24" s="7"/>
      <c r="L24" s="7"/>
      <c r="M24" s="7"/>
    </row>
    <row r="25" spans="1:13" x14ac:dyDescent="0.35">
      <c r="A25" s="4" t="s">
        <v>4</v>
      </c>
      <c r="B25" s="12">
        <v>1484.6014995742119</v>
      </c>
      <c r="C25" s="12">
        <v>21.022561743619519</v>
      </c>
      <c r="D25" s="12">
        <v>193.59133741701555</v>
      </c>
      <c r="E25" s="12">
        <v>84.634441616297437</v>
      </c>
      <c r="F25" s="12">
        <v>1783.8498403511439</v>
      </c>
      <c r="H25" s="4" t="s">
        <v>4</v>
      </c>
      <c r="I25" s="5">
        <f>B25/$F$27*100</f>
        <v>44.328581987508251</v>
      </c>
      <c r="J25" s="5">
        <f t="shared" ref="J25:M27" si="12">C25/$F$27*100</f>
        <v>0.62771077094207706</v>
      </c>
      <c r="K25" s="5">
        <f t="shared" si="12"/>
        <v>5.7804262458462992</v>
      </c>
      <c r="L25" s="5">
        <f t="shared" si="12"/>
        <v>2.5270921423904169</v>
      </c>
      <c r="M25" s="5">
        <f t="shared" si="12"/>
        <v>53.263811146687033</v>
      </c>
    </row>
    <row r="26" spans="1:13" x14ac:dyDescent="0.35">
      <c r="A26" s="4" t="s">
        <v>5</v>
      </c>
      <c r="B26" s="12">
        <v>1361.4576254378908</v>
      </c>
      <c r="C26" s="12">
        <v>23.718952274591398</v>
      </c>
      <c r="D26" s="12">
        <v>118.81041055348445</v>
      </c>
      <c r="E26" s="12">
        <v>61.24729050172607</v>
      </c>
      <c r="F26" s="12">
        <v>1565.2342787676926</v>
      </c>
      <c r="H26" s="4" t="s">
        <v>5</v>
      </c>
      <c r="I26" s="5">
        <f t="shared" ref="I26:I27" si="13">B26/$F$27*100</f>
        <v>40.651640180244208</v>
      </c>
      <c r="J26" s="5">
        <f t="shared" si="12"/>
        <v>0.70822205208843758</v>
      </c>
      <c r="K26" s="5">
        <f t="shared" si="12"/>
        <v>3.5475493098317323</v>
      </c>
      <c r="L26" s="5">
        <f t="shared" si="12"/>
        <v>1.8287773111485952</v>
      </c>
      <c r="M26" s="5">
        <f t="shared" si="12"/>
        <v>46.736188853312974</v>
      </c>
    </row>
    <row r="27" spans="1:13" x14ac:dyDescent="0.35">
      <c r="A27" s="3" t="s">
        <v>8</v>
      </c>
      <c r="B27" s="10">
        <v>2846.0591250121051</v>
      </c>
      <c r="C27" s="10">
        <v>44.741514018210893</v>
      </c>
      <c r="D27" s="10">
        <v>312.40174797050042</v>
      </c>
      <c r="E27" s="10">
        <v>145.88173211802345</v>
      </c>
      <c r="F27" s="10">
        <v>3349.0841191188365</v>
      </c>
      <c r="H27" s="3" t="s">
        <v>8</v>
      </c>
      <c r="I27" s="6">
        <f t="shared" si="13"/>
        <v>84.98022216775253</v>
      </c>
      <c r="J27" s="6">
        <f t="shared" si="12"/>
        <v>1.3359328230305141</v>
      </c>
      <c r="K27" s="6">
        <f t="shared" si="12"/>
        <v>9.3279755556780444</v>
      </c>
      <c r="L27" s="6">
        <f t="shared" si="12"/>
        <v>4.355869453539011</v>
      </c>
      <c r="M27" s="6">
        <f t="shared" si="12"/>
        <v>100</v>
      </c>
    </row>
    <row r="28" spans="1:13" x14ac:dyDescent="0.35">
      <c r="A28" s="4"/>
      <c r="B28" s="12"/>
      <c r="C28" s="12"/>
      <c r="D28" s="12"/>
      <c r="E28" s="12"/>
      <c r="F28" s="12"/>
      <c r="H28" s="4"/>
      <c r="I28" s="7"/>
      <c r="J28" s="7"/>
      <c r="K28" s="7"/>
      <c r="L28" s="7"/>
      <c r="M28" s="7"/>
    </row>
    <row r="29" spans="1:13" x14ac:dyDescent="0.35">
      <c r="A29" s="3" t="s">
        <v>14</v>
      </c>
      <c r="B29" s="12"/>
      <c r="C29" s="12"/>
      <c r="D29" s="12"/>
      <c r="E29" s="12"/>
      <c r="F29" s="12"/>
      <c r="H29" s="3" t="s">
        <v>14</v>
      </c>
      <c r="I29" s="7"/>
      <c r="J29" s="7"/>
      <c r="K29" s="7"/>
      <c r="L29" s="7"/>
      <c r="M29" s="7"/>
    </row>
    <row r="30" spans="1:13" x14ac:dyDescent="0.35">
      <c r="A30" s="4" t="s">
        <v>4</v>
      </c>
      <c r="B30" s="12">
        <v>734.17809785933264</v>
      </c>
      <c r="C30" s="12">
        <v>7.2504803390023049</v>
      </c>
      <c r="D30" s="12">
        <v>5.5950017552642226</v>
      </c>
      <c r="E30" s="12">
        <v>53.004792821448468</v>
      </c>
      <c r="F30" s="12">
        <v>800.02837277504784</v>
      </c>
      <c r="H30" s="4" t="s">
        <v>4</v>
      </c>
      <c r="I30" s="5">
        <f>B30/$F$32*100</f>
        <v>55.474483538438712</v>
      </c>
      <c r="J30" s="5">
        <f t="shared" ref="J30:M32" si="14">C30/$F$32*100</f>
        <v>0.5478461607401709</v>
      </c>
      <c r="K30" s="5">
        <f t="shared" si="14"/>
        <v>0.4227582294744634</v>
      </c>
      <c r="L30" s="5">
        <f t="shared" si="14"/>
        <v>4.0050411683558229</v>
      </c>
      <c r="M30" s="5">
        <f t="shared" si="14"/>
        <v>60.450129097009174</v>
      </c>
    </row>
    <row r="31" spans="1:13" x14ac:dyDescent="0.35">
      <c r="A31" s="4" t="s">
        <v>5</v>
      </c>
      <c r="B31" s="12">
        <v>478.28196518369828</v>
      </c>
      <c r="C31" s="12">
        <v>8.680294938758145</v>
      </c>
      <c r="D31" s="12"/>
      <c r="E31" s="12">
        <v>36.461251698437835</v>
      </c>
      <c r="F31" s="12">
        <v>523.42351182089419</v>
      </c>
      <c r="H31" s="4" t="s">
        <v>5</v>
      </c>
      <c r="I31" s="5">
        <f t="shared" ref="I31:I32" si="15">B31/$F$32*100</f>
        <v>36.138976471344911</v>
      </c>
      <c r="J31" s="5">
        <f t="shared" si="14"/>
        <v>0.6558829255366766</v>
      </c>
      <c r="K31" s="5">
        <f t="shared" si="14"/>
        <v>0</v>
      </c>
      <c r="L31" s="5">
        <f t="shared" si="14"/>
        <v>2.7550115061092439</v>
      </c>
      <c r="M31" s="5">
        <f t="shared" si="14"/>
        <v>39.549870902990833</v>
      </c>
    </row>
    <row r="32" spans="1:13" x14ac:dyDescent="0.35">
      <c r="A32" s="3" t="s">
        <v>8</v>
      </c>
      <c r="B32" s="10">
        <v>1212.4600630430302</v>
      </c>
      <c r="C32" s="10">
        <v>15.930775277760453</v>
      </c>
      <c r="D32" s="10">
        <v>5.5950017552642226</v>
      </c>
      <c r="E32" s="10">
        <v>89.466044519886324</v>
      </c>
      <c r="F32" s="10">
        <v>1323.4518845959419</v>
      </c>
      <c r="H32" s="3" t="s">
        <v>8</v>
      </c>
      <c r="I32" s="6">
        <f t="shared" si="15"/>
        <v>91.613460009783566</v>
      </c>
      <c r="J32" s="6">
        <f t="shared" si="14"/>
        <v>1.2037290862768477</v>
      </c>
      <c r="K32" s="6">
        <f t="shared" si="14"/>
        <v>0.4227582294744634</v>
      </c>
      <c r="L32" s="6">
        <f t="shared" si="14"/>
        <v>6.7600526744650686</v>
      </c>
      <c r="M32" s="6">
        <f t="shared" si="14"/>
        <v>100</v>
      </c>
    </row>
    <row r="33" spans="1:13" x14ac:dyDescent="0.35">
      <c r="A33" s="4"/>
      <c r="B33" s="12"/>
      <c r="C33" s="12"/>
      <c r="D33" s="12"/>
      <c r="E33" s="12"/>
      <c r="F33" s="12"/>
      <c r="H33" s="4"/>
      <c r="I33" s="7"/>
      <c r="J33" s="7"/>
      <c r="K33" s="7"/>
      <c r="L33" s="7"/>
      <c r="M33" s="7"/>
    </row>
    <row r="34" spans="1:13" x14ac:dyDescent="0.35">
      <c r="A34" s="3" t="s">
        <v>15</v>
      </c>
      <c r="B34" s="12"/>
      <c r="C34" s="12"/>
      <c r="D34" s="12"/>
      <c r="E34" s="12"/>
      <c r="F34" s="12"/>
      <c r="H34" s="3" t="s">
        <v>15</v>
      </c>
      <c r="I34" s="7"/>
      <c r="J34" s="7"/>
      <c r="K34" s="7"/>
      <c r="L34" s="7"/>
      <c r="M34" s="7"/>
    </row>
    <row r="35" spans="1:13" x14ac:dyDescent="0.35">
      <c r="A35" s="4" t="s">
        <v>4</v>
      </c>
      <c r="B35" s="12">
        <v>3273.9383797712335</v>
      </c>
      <c r="C35" s="12">
        <v>121.94574975658442</v>
      </c>
      <c r="D35" s="12">
        <v>126.06371716100352</v>
      </c>
      <c r="E35" s="12">
        <v>520.15175754013615</v>
      </c>
      <c r="F35" s="12">
        <v>4042.0996042289539</v>
      </c>
      <c r="H35" s="4" t="s">
        <v>4</v>
      </c>
      <c r="I35" s="5">
        <f>B35/$F$37*100</f>
        <v>45.504870807577639</v>
      </c>
      <c r="J35" s="5">
        <f t="shared" ref="J35:M37" si="16">C35/$F$37*100</f>
        <v>1.6949389220313644</v>
      </c>
      <c r="K35" s="5">
        <f t="shared" si="16"/>
        <v>1.7521750557001357</v>
      </c>
      <c r="L35" s="5">
        <f t="shared" si="16"/>
        <v>7.2296530299547799</v>
      </c>
      <c r="M35" s="5">
        <f t="shared" si="16"/>
        <v>56.181637815263876</v>
      </c>
    </row>
    <row r="36" spans="1:13" x14ac:dyDescent="0.35">
      <c r="A36" s="4" t="s">
        <v>5</v>
      </c>
      <c r="B36" s="12">
        <v>2603.8886507416223</v>
      </c>
      <c r="C36" s="12">
        <v>100.68429401398029</v>
      </c>
      <c r="D36" s="12">
        <v>82.527698979008264</v>
      </c>
      <c r="E36" s="12">
        <v>365.49852091206174</v>
      </c>
      <c r="F36" s="12">
        <v>3152.5991646466741</v>
      </c>
      <c r="H36" s="4" t="s">
        <v>5</v>
      </c>
      <c r="I36" s="5">
        <f t="shared" ref="I36:I37" si="17">B36/$F$37*100</f>
        <v>36.191767499788632</v>
      </c>
      <c r="J36" s="5">
        <f t="shared" si="16"/>
        <v>1.3994233427748499</v>
      </c>
      <c r="K36" s="5">
        <f t="shared" si="16"/>
        <v>1.1470626030380076</v>
      </c>
      <c r="L36" s="5">
        <f t="shared" si="16"/>
        <v>5.0801087391346211</v>
      </c>
      <c r="M36" s="5">
        <f t="shared" si="16"/>
        <v>43.818362184736131</v>
      </c>
    </row>
    <row r="37" spans="1:13" x14ac:dyDescent="0.35">
      <c r="A37" s="3" t="s">
        <v>8</v>
      </c>
      <c r="B37" s="10">
        <v>5877.8270305128599</v>
      </c>
      <c r="C37" s="10">
        <v>222.63004377056455</v>
      </c>
      <c r="D37" s="10">
        <v>208.59141614001192</v>
      </c>
      <c r="E37" s="10">
        <v>885.65027845219663</v>
      </c>
      <c r="F37" s="10">
        <v>7194.698768875628</v>
      </c>
      <c r="H37" s="3" t="s">
        <v>8</v>
      </c>
      <c r="I37" s="6">
        <f t="shared" si="17"/>
        <v>81.696638307366328</v>
      </c>
      <c r="J37" s="6">
        <f t="shared" si="16"/>
        <v>3.0943622648062123</v>
      </c>
      <c r="K37" s="6">
        <f t="shared" si="16"/>
        <v>2.8992376587381452</v>
      </c>
      <c r="L37" s="6">
        <f t="shared" si="16"/>
        <v>12.309761769089384</v>
      </c>
      <c r="M37" s="6">
        <f t="shared" si="16"/>
        <v>100</v>
      </c>
    </row>
    <row r="38" spans="1:13" x14ac:dyDescent="0.35">
      <c r="A38" s="4"/>
      <c r="B38" s="12"/>
      <c r="C38" s="12"/>
      <c r="D38" s="12"/>
      <c r="E38" s="12"/>
      <c r="F38" s="12"/>
      <c r="H38" s="4"/>
      <c r="I38" s="7"/>
      <c r="J38" s="7"/>
      <c r="K38" s="7"/>
      <c r="L38" s="7"/>
      <c r="M38" s="7"/>
    </row>
    <row r="39" spans="1:13" x14ac:dyDescent="0.35">
      <c r="A39" s="3" t="s">
        <v>16</v>
      </c>
      <c r="B39" s="12"/>
      <c r="C39" s="12"/>
      <c r="D39" s="12"/>
      <c r="E39" s="12"/>
      <c r="F39" s="12"/>
      <c r="H39" s="3" t="s">
        <v>16</v>
      </c>
      <c r="I39" s="7"/>
      <c r="J39" s="7"/>
      <c r="K39" s="7"/>
      <c r="L39" s="7"/>
      <c r="M39" s="7"/>
    </row>
    <row r="40" spans="1:13" x14ac:dyDescent="0.35">
      <c r="A40" s="4" t="s">
        <v>4</v>
      </c>
      <c r="B40" s="12">
        <v>908.72130689221024</v>
      </c>
      <c r="C40" s="12">
        <v>7.8639798991193937</v>
      </c>
      <c r="D40" s="12">
        <v>9.5794599448800746</v>
      </c>
      <c r="E40" s="12">
        <v>62.285858973063952</v>
      </c>
      <c r="F40" s="12">
        <v>988.4506057092733</v>
      </c>
      <c r="H40" s="4" t="s">
        <v>4</v>
      </c>
      <c r="I40" s="5">
        <f>B40/$F$42*100</f>
        <v>50.074162813152626</v>
      </c>
      <c r="J40" s="5">
        <f t="shared" ref="J40:M42" si="18">C40/$F$42*100</f>
        <v>0.4333366091905374</v>
      </c>
      <c r="K40" s="5">
        <f t="shared" si="18"/>
        <v>0.5278663912729159</v>
      </c>
      <c r="L40" s="5">
        <f t="shared" si="18"/>
        <v>3.4321988705655206</v>
      </c>
      <c r="M40" s="5">
        <f t="shared" si="18"/>
        <v>54.467564684181582</v>
      </c>
    </row>
    <row r="41" spans="1:13" x14ac:dyDescent="0.35">
      <c r="A41" s="4" t="s">
        <v>5</v>
      </c>
      <c r="B41" s="12">
        <v>779.43436844538007</v>
      </c>
      <c r="C41" s="12">
        <v>3.5107234206773388</v>
      </c>
      <c r="D41" s="12">
        <v>1.4258077095193853</v>
      </c>
      <c r="E41" s="12">
        <v>41.929367901037203</v>
      </c>
      <c r="F41" s="12">
        <v>826.30026747661407</v>
      </c>
      <c r="H41" s="4" t="s">
        <v>5</v>
      </c>
      <c r="I41" s="5">
        <f t="shared" ref="I41:I42" si="19">B41/$F$42*100</f>
        <v>42.949937644997156</v>
      </c>
      <c r="J41" s="5">
        <f t="shared" si="18"/>
        <v>0.19345484124297926</v>
      </c>
      <c r="K41" s="5">
        <f t="shared" si="18"/>
        <v>7.8567682792531596E-2</v>
      </c>
      <c r="L41" s="5">
        <f t="shared" si="18"/>
        <v>2.3104751467857438</v>
      </c>
      <c r="M41" s="5">
        <f t="shared" si="18"/>
        <v>45.532435315818418</v>
      </c>
    </row>
    <row r="42" spans="1:13" x14ac:dyDescent="0.35">
      <c r="A42" s="3" t="s">
        <v>8</v>
      </c>
      <c r="B42" s="10">
        <v>1688.1556753375924</v>
      </c>
      <c r="C42" s="10">
        <v>11.374703319796733</v>
      </c>
      <c r="D42" s="10">
        <v>11.005267654399461</v>
      </c>
      <c r="E42" s="10">
        <v>104.21522687410113</v>
      </c>
      <c r="F42" s="10">
        <v>1814.7508731858875</v>
      </c>
      <c r="H42" s="3" t="s">
        <v>8</v>
      </c>
      <c r="I42" s="6">
        <f t="shared" si="19"/>
        <v>93.024100458149888</v>
      </c>
      <c r="J42" s="6">
        <f t="shared" si="18"/>
        <v>0.62679145043351669</v>
      </c>
      <c r="K42" s="6">
        <f t="shared" si="18"/>
        <v>0.60643407406544747</v>
      </c>
      <c r="L42" s="6">
        <f t="shared" si="18"/>
        <v>5.7426740173512636</v>
      </c>
      <c r="M42" s="6">
        <f t="shared" si="18"/>
        <v>100</v>
      </c>
    </row>
    <row r="43" spans="1:13" x14ac:dyDescent="0.35">
      <c r="A43" s="4"/>
      <c r="B43" s="12"/>
      <c r="C43" s="12"/>
      <c r="D43" s="12"/>
      <c r="E43" s="12"/>
      <c r="F43" s="12"/>
      <c r="H43" s="4"/>
      <c r="I43" s="7"/>
      <c r="J43" s="7"/>
      <c r="K43" s="7"/>
      <c r="L43" s="7"/>
      <c r="M43" s="7"/>
    </row>
    <row r="44" spans="1:13" x14ac:dyDescent="0.35">
      <c r="A44" s="3" t="s">
        <v>17</v>
      </c>
      <c r="B44" s="12"/>
      <c r="C44" s="12"/>
      <c r="D44" s="12"/>
      <c r="E44" s="12"/>
      <c r="F44" s="12"/>
      <c r="H44" s="3" t="s">
        <v>17</v>
      </c>
      <c r="I44" s="7"/>
      <c r="J44" s="7"/>
      <c r="K44" s="7"/>
      <c r="L44" s="7"/>
      <c r="M44" s="7"/>
    </row>
    <row r="45" spans="1:13" x14ac:dyDescent="0.35">
      <c r="A45" s="4" t="s">
        <v>4</v>
      </c>
      <c r="B45" s="12">
        <v>948.53550179707224</v>
      </c>
      <c r="C45" s="12">
        <v>8.5130554211671949</v>
      </c>
      <c r="D45" s="12">
        <v>14.332609956076071</v>
      </c>
      <c r="E45" s="12">
        <v>27.613103367421779</v>
      </c>
      <c r="F45" s="12">
        <v>998.99427054173748</v>
      </c>
      <c r="H45" s="4" t="s">
        <v>4</v>
      </c>
      <c r="I45" s="5">
        <f>B45/$F$47*100</f>
        <v>53.261794416323973</v>
      </c>
      <c r="J45" s="5">
        <f t="shared" ref="J45:M47" si="20">C45/$F$47*100</f>
        <v>0.47802175758096543</v>
      </c>
      <c r="K45" s="5">
        <f t="shared" si="20"/>
        <v>0.80479910713262681</v>
      </c>
      <c r="L45" s="5">
        <f t="shared" si="20"/>
        <v>1.5505201776485174</v>
      </c>
      <c r="M45" s="5">
        <f t="shared" si="20"/>
        <v>56.095135458686094</v>
      </c>
    </row>
    <row r="46" spans="1:13" x14ac:dyDescent="0.35">
      <c r="A46" s="4" t="s">
        <v>5</v>
      </c>
      <c r="B46" s="12">
        <v>766.13615624436136</v>
      </c>
      <c r="C46" s="12">
        <v>3.3233988237100029</v>
      </c>
      <c r="D46" s="12">
        <v>0.78615773883265094</v>
      </c>
      <c r="E46" s="12">
        <v>11.652891537976407</v>
      </c>
      <c r="F46" s="12">
        <v>781.8986043448806</v>
      </c>
      <c r="H46" s="4" t="s">
        <v>5</v>
      </c>
      <c r="I46" s="5">
        <f t="shared" ref="I46:I47" si="21">B46/$F$47*100</f>
        <v>43.019777722067531</v>
      </c>
      <c r="J46" s="5">
        <f t="shared" si="20"/>
        <v>0.18661419058805487</v>
      </c>
      <c r="K46" s="5">
        <f t="shared" si="20"/>
        <v>4.4144021794837174E-2</v>
      </c>
      <c r="L46" s="5">
        <f t="shared" si="20"/>
        <v>0.65432860686346994</v>
      </c>
      <c r="M46" s="5">
        <f t="shared" si="20"/>
        <v>43.904864541313906</v>
      </c>
    </row>
    <row r="47" spans="1:13" x14ac:dyDescent="0.35">
      <c r="A47" s="3" t="s">
        <v>8</v>
      </c>
      <c r="B47" s="10">
        <v>1714.6716580414359</v>
      </c>
      <c r="C47" s="10">
        <v>11.836454244877199</v>
      </c>
      <c r="D47" s="10">
        <v>15.118767694908723</v>
      </c>
      <c r="E47" s="10">
        <v>39.265994905398188</v>
      </c>
      <c r="F47" s="10">
        <v>1780.8928748866181</v>
      </c>
      <c r="H47" s="3" t="s">
        <v>8</v>
      </c>
      <c r="I47" s="6">
        <f t="shared" si="21"/>
        <v>96.281572138391638</v>
      </c>
      <c r="J47" s="6">
        <f t="shared" si="20"/>
        <v>0.66463594816902039</v>
      </c>
      <c r="K47" s="6">
        <f t="shared" si="20"/>
        <v>0.84894312892746393</v>
      </c>
      <c r="L47" s="6">
        <f t="shared" si="20"/>
        <v>2.2048487845119875</v>
      </c>
      <c r="M47" s="6">
        <f t="shared" si="20"/>
        <v>100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National</vt:lpstr>
      <vt:lpstr>Provincial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ndivhuwog</dc:creator>
  <cp:lastModifiedBy>Desiree Manamela</cp:lastModifiedBy>
  <dcterms:created xsi:type="dcterms:W3CDTF">2016-06-01T07:48:26Z</dcterms:created>
  <dcterms:modified xsi:type="dcterms:W3CDTF">2018-07-31T06:58:31Z</dcterms:modified>
</cp:coreProperties>
</file>