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00" windowWidth="20700" windowHeight="8640" activeTab="1"/>
  </bookViews>
  <sheets>
    <sheet name="National" sheetId="1" r:id="rId1"/>
    <sheet name="Provincial" sheetId="2" r:id="rId2"/>
  </sheets>
  <definedNames>
    <definedName name="_AMO_UniqueIdentifier" hidden="1">"'342cce6f-0ab6-49c3-ac65-458fb24432a8'"</definedName>
  </definedNames>
  <calcPr calcId="145621"/>
</workbook>
</file>

<file path=xl/calcChain.xml><?xml version="1.0" encoding="utf-8"?>
<calcChain xmlns="http://schemas.openxmlformats.org/spreadsheetml/2006/main">
  <c r="J45" i="2" l="1"/>
  <c r="K45" i="2"/>
  <c r="L45" i="2"/>
  <c r="M45" i="2"/>
  <c r="J46" i="2"/>
  <c r="K46" i="2"/>
  <c r="L46" i="2"/>
  <c r="M46" i="2"/>
  <c r="J47" i="2"/>
  <c r="K47" i="2"/>
  <c r="L47" i="2"/>
  <c r="M47" i="2"/>
  <c r="I46" i="2"/>
  <c r="I47" i="2"/>
  <c r="I45" i="2"/>
  <c r="J40" i="2"/>
  <c r="K40" i="2"/>
  <c r="L40" i="2"/>
  <c r="M40" i="2"/>
  <c r="J41" i="2"/>
  <c r="K41" i="2"/>
  <c r="L41" i="2"/>
  <c r="M41" i="2"/>
  <c r="J42" i="2"/>
  <c r="K42" i="2"/>
  <c r="L42" i="2"/>
  <c r="M42" i="2"/>
  <c r="I41" i="2"/>
  <c r="I42" i="2"/>
  <c r="I40" i="2"/>
  <c r="J35" i="2"/>
  <c r="K35" i="2"/>
  <c r="L35" i="2"/>
  <c r="M35" i="2"/>
  <c r="J36" i="2"/>
  <c r="K36" i="2"/>
  <c r="L36" i="2"/>
  <c r="M36" i="2"/>
  <c r="J37" i="2"/>
  <c r="K37" i="2"/>
  <c r="L37" i="2"/>
  <c r="M37" i="2"/>
  <c r="I36" i="2"/>
  <c r="I37" i="2"/>
  <c r="I35" i="2"/>
  <c r="J30" i="2"/>
  <c r="K30" i="2"/>
  <c r="L30" i="2"/>
  <c r="M30" i="2"/>
  <c r="J31" i="2"/>
  <c r="K31" i="2"/>
  <c r="L31" i="2"/>
  <c r="M31" i="2"/>
  <c r="J32" i="2"/>
  <c r="K32" i="2"/>
  <c r="L32" i="2"/>
  <c r="M32" i="2"/>
  <c r="I31" i="2"/>
  <c r="I32" i="2"/>
  <c r="I30" i="2"/>
  <c r="J25" i="2"/>
  <c r="K25" i="2"/>
  <c r="L25" i="2"/>
  <c r="M25" i="2"/>
  <c r="J26" i="2"/>
  <c r="K26" i="2"/>
  <c r="L26" i="2"/>
  <c r="M26" i="2"/>
  <c r="J27" i="2"/>
  <c r="K27" i="2"/>
  <c r="L27" i="2"/>
  <c r="M27" i="2"/>
  <c r="I26" i="2"/>
  <c r="I27" i="2"/>
  <c r="I25" i="2"/>
  <c r="J20" i="2"/>
  <c r="K20" i="2"/>
  <c r="L20" i="2"/>
  <c r="M20" i="2"/>
  <c r="J21" i="2"/>
  <c r="K21" i="2"/>
  <c r="L21" i="2"/>
  <c r="M21" i="2"/>
  <c r="J22" i="2"/>
  <c r="K22" i="2"/>
  <c r="L22" i="2"/>
  <c r="M22" i="2"/>
  <c r="I21" i="2"/>
  <c r="I22" i="2"/>
  <c r="I20" i="2"/>
  <c r="J15" i="2"/>
  <c r="K15" i="2"/>
  <c r="L15" i="2"/>
  <c r="M15" i="2"/>
  <c r="J16" i="2"/>
  <c r="K16" i="2"/>
  <c r="L16" i="2"/>
  <c r="M16" i="2"/>
  <c r="J17" i="2"/>
  <c r="K17" i="2"/>
  <c r="L17" i="2"/>
  <c r="M17" i="2"/>
  <c r="I16" i="2"/>
  <c r="I17" i="2"/>
  <c r="I15" i="2"/>
  <c r="J10" i="2"/>
  <c r="K10" i="2"/>
  <c r="L10" i="2"/>
  <c r="M10" i="2"/>
  <c r="J11" i="2"/>
  <c r="K11" i="2"/>
  <c r="L11" i="2"/>
  <c r="M11" i="2"/>
  <c r="J12" i="2"/>
  <c r="K12" i="2"/>
  <c r="L12" i="2"/>
  <c r="M12" i="2"/>
  <c r="I11" i="2"/>
  <c r="I12" i="2"/>
  <c r="I10" i="2"/>
  <c r="I6" i="2"/>
  <c r="J6" i="2"/>
  <c r="K6" i="2"/>
  <c r="L6" i="2"/>
  <c r="M6" i="2"/>
  <c r="I7" i="2"/>
  <c r="J7" i="2"/>
  <c r="K7" i="2"/>
  <c r="L7" i="2"/>
  <c r="M7" i="2"/>
  <c r="K5" i="2"/>
  <c r="L5" i="2"/>
  <c r="M5" i="2"/>
  <c r="J5" i="2"/>
  <c r="I5" i="2"/>
  <c r="C18" i="1"/>
  <c r="B18" i="1"/>
  <c r="D15" i="1"/>
  <c r="D16" i="1"/>
  <c r="D17" i="1"/>
  <c r="D18" i="1"/>
  <c r="D14" i="1"/>
  <c r="C17" i="1"/>
  <c r="B17" i="1"/>
  <c r="C16" i="1"/>
  <c r="B16" i="1"/>
  <c r="C15" i="1"/>
  <c r="B15" i="1"/>
  <c r="C14" i="1"/>
  <c r="B14" i="1"/>
</calcChain>
</file>

<file path=xl/sharedStrings.xml><?xml version="1.0" encoding="utf-8"?>
<sst xmlns="http://schemas.openxmlformats.org/spreadsheetml/2006/main" count="103" uniqueCount="22">
  <si>
    <t>Black African</t>
  </si>
  <si>
    <t>Coloured</t>
  </si>
  <si>
    <t>Indian/Asian</t>
  </si>
  <si>
    <t>White</t>
  </si>
  <si>
    <t>National EAP by population group/race and gender (15-64yrs)</t>
  </si>
  <si>
    <t>Male</t>
  </si>
  <si>
    <t>Female</t>
  </si>
  <si>
    <t>Both sexes</t>
  </si>
  <si>
    <t xml:space="preserve">Thousand </t>
  </si>
  <si>
    <t>Total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</si>
  <si>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</si>
  <si>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</si>
  <si>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</si>
  <si>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</si>
  <si>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</si>
  <si>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</si>
  <si>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</si>
  <si>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</si>
  <si>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</si>
  <si>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Provincial EAP by population group/race and gender (15-64yrs)</t>
  </si>
  <si>
    <t>Indian/ Asian</t>
  </si>
  <si>
    <t>Source: Quarterly labour Force Survey, Q3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</si>
</sst>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4" fillId="0" borderId="1" xfId="0" applyNumberFormat="1" applyFont="1" applyBorder="1"/>
    <xf numFmtId="3" fontId="0" fillId="0" borderId="1" xfId="0" applyNumberFormat="1" applyFont="1" applyBorder="1"/>
    <xf numFmtId="0" fontId="5" fillId="0" borderId="0" xfId="0" applyFont="1"/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L21" sqref="L21"/>
    </sheetView>
  </sheetViews>
  <sheetFormatPr defaultRowHeight="12.75" x14ac:dyDescent="0.2"/>
  <cols>
    <col min="1" max="1" width="17.85546875" style="2" customWidth="1"/>
    <col min="2" max="3" width="9.140625" style="2"/>
    <col min="4" max="4" width="10.85546875" style="2" bestFit="1" customWidth="1"/>
    <col min="5" max="16384" width="9.140625" style="2"/>
  </cols>
  <sheetData>
    <row r="1" spans="1:4" ht="15" x14ac:dyDescent="0.25">
      <c r="A1" s="1" t="s">
        <v>4</v>
      </c>
    </row>
    <row r="3" spans="1:4" ht="18.75" customHeight="1" x14ac:dyDescent="0.2">
      <c r="A3" s="14"/>
      <c r="B3" s="8" t="s">
        <v>5</v>
      </c>
      <c r="C3" s="8" t="s">
        <v>6</v>
      </c>
      <c r="D3" s="8" t="s">
        <v>7</v>
      </c>
    </row>
    <row r="4" spans="1:4" ht="15" customHeight="1" x14ac:dyDescent="0.2">
      <c r="A4" s="14"/>
      <c r="B4" s="14" t="s">
        <v>8</v>
      </c>
      <c r="C4" s="14"/>
      <c r="D4" s="14"/>
    </row>
    <row r="5" spans="1:4" ht="13.5" customHeight="1" x14ac:dyDescent="0.2">
      <c r="A5" s="4" t="s">
        <v>0</v>
      </c>
      <c r="B5" s="7">
        <v>9659.6245033505402</v>
      </c>
      <c r="C5" s="7">
        <v>8138.3869215324894</v>
      </c>
      <c r="D5" s="7">
        <v>17798.011424883029</v>
      </c>
    </row>
    <row r="6" spans="1:4" x14ac:dyDescent="0.2">
      <c r="A6" s="4" t="s">
        <v>1</v>
      </c>
      <c r="B6" s="7">
        <v>1167.998834201207</v>
      </c>
      <c r="C6" s="7">
        <v>1004.1967096376987</v>
      </c>
      <c r="D6" s="7">
        <v>2172.1955438389059</v>
      </c>
    </row>
    <row r="7" spans="1:4" x14ac:dyDescent="0.2">
      <c r="A7" s="4" t="s">
        <v>2</v>
      </c>
      <c r="B7" s="7">
        <v>376.30378868745754</v>
      </c>
      <c r="C7" s="7">
        <v>217.49745909537941</v>
      </c>
      <c r="D7" s="7">
        <v>593.80124778283698</v>
      </c>
    </row>
    <row r="8" spans="1:4" x14ac:dyDescent="0.2">
      <c r="A8" s="4" t="s">
        <v>3</v>
      </c>
      <c r="B8" s="7">
        <v>1145.4172185561567</v>
      </c>
      <c r="C8" s="7">
        <v>880.03410043896758</v>
      </c>
      <c r="D8" s="7">
        <v>2025.4513189951244</v>
      </c>
    </row>
    <row r="9" spans="1:4" x14ac:dyDescent="0.2">
      <c r="A9" s="3" t="s">
        <v>9</v>
      </c>
      <c r="B9" s="13">
        <v>12349.344344795361</v>
      </c>
      <c r="C9" s="13">
        <v>10240.115190704535</v>
      </c>
      <c r="D9" s="13">
        <v>22589.459535499896</v>
      </c>
    </row>
    <row r="12" spans="1:4" ht="18" customHeight="1" x14ac:dyDescent="0.2">
      <c r="A12" s="14"/>
      <c r="B12" s="8" t="s">
        <v>5</v>
      </c>
      <c r="C12" s="8" t="s">
        <v>6</v>
      </c>
      <c r="D12" s="8" t="s">
        <v>7</v>
      </c>
    </row>
    <row r="13" spans="1:4" ht="15.75" customHeight="1" x14ac:dyDescent="0.2">
      <c r="A13" s="14"/>
      <c r="B13" s="14" t="s">
        <v>8</v>
      </c>
      <c r="C13" s="14"/>
      <c r="D13" s="14"/>
    </row>
    <row r="14" spans="1:4" x14ac:dyDescent="0.2">
      <c r="A14" s="4" t="s">
        <v>0</v>
      </c>
      <c r="B14" s="5">
        <f>B5/D9*100</f>
        <v>42.761645041441568</v>
      </c>
      <c r="C14" s="5">
        <f>C5/D9*100</f>
        <v>36.027364482726171</v>
      </c>
      <c r="D14" s="5">
        <f>D5/D$9*100</f>
        <v>78.789009524167724</v>
      </c>
    </row>
    <row r="15" spans="1:4" x14ac:dyDescent="0.2">
      <c r="A15" s="4" t="s">
        <v>1</v>
      </c>
      <c r="B15" s="5">
        <f>B6/D9*100</f>
        <v>5.1705479379250656</v>
      </c>
      <c r="C15" s="5">
        <f>C6/D9*100</f>
        <v>4.4454215828385744</v>
      </c>
      <c r="D15" s="5">
        <f t="shared" ref="D15:D18" si="0">D6/D$9*100</f>
        <v>9.6159695207636418</v>
      </c>
    </row>
    <row r="16" spans="1:4" x14ac:dyDescent="0.2">
      <c r="A16" s="4" t="s">
        <v>2</v>
      </c>
      <c r="B16" s="5">
        <f>B7/D9*100</f>
        <v>1.665837945773279</v>
      </c>
      <c r="C16" s="5">
        <f>C7/D9*100</f>
        <v>0.96282719271603978</v>
      </c>
      <c r="D16" s="5">
        <f t="shared" si="0"/>
        <v>2.6286651384893189</v>
      </c>
    </row>
    <row r="17" spans="1:4" x14ac:dyDescent="0.2">
      <c r="A17" s="4" t="s">
        <v>3</v>
      </c>
      <c r="B17" s="5">
        <f>B8/D9*100</f>
        <v>5.0705826615997829</v>
      </c>
      <c r="C17" s="5">
        <f>C8/D9*100</f>
        <v>3.8957731549795254</v>
      </c>
      <c r="D17" s="5">
        <f t="shared" si="0"/>
        <v>8.9663558165793091</v>
      </c>
    </row>
    <row r="18" spans="1:4" x14ac:dyDescent="0.2">
      <c r="A18" s="3" t="s">
        <v>9</v>
      </c>
      <c r="B18" s="6">
        <f>B9/D9*100</f>
        <v>54.668613586739689</v>
      </c>
      <c r="C18" s="6">
        <f>C9/D9*100</f>
        <v>45.331386413260304</v>
      </c>
      <c r="D18" s="6">
        <f t="shared" si="0"/>
        <v>100</v>
      </c>
    </row>
    <row r="22" spans="1:4" x14ac:dyDescent="0.2">
      <c r="A22" s="12" t="s">
        <v>21</v>
      </c>
    </row>
  </sheetData>
  <mergeCells count="4">
    <mergeCell ref="B4:D4"/>
    <mergeCell ref="A3:A4"/>
    <mergeCell ref="A12:A13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selection activeCell="D51" sqref="D51"/>
    </sheetView>
  </sheetViews>
  <sheetFormatPr defaultRowHeight="15" x14ac:dyDescent="0.25"/>
  <cols>
    <col min="1" max="1" width="20.85546875" customWidth="1"/>
    <col min="2" max="6" width="9.85546875" customWidth="1"/>
    <col min="8" max="8" width="20.5703125" customWidth="1"/>
    <col min="9" max="13" width="9.85546875" customWidth="1"/>
  </cols>
  <sheetData>
    <row r="1" spans="1:13" x14ac:dyDescent="0.25">
      <c r="A1" s="1" t="s">
        <v>19</v>
      </c>
    </row>
    <row r="3" spans="1:13" ht="27.75" customHeight="1" x14ac:dyDescent="0.25">
      <c r="A3" s="4"/>
      <c r="B3" s="9" t="s">
        <v>0</v>
      </c>
      <c r="C3" s="9" t="s">
        <v>1</v>
      </c>
      <c r="D3" s="9" t="s">
        <v>20</v>
      </c>
      <c r="E3" s="9" t="s">
        <v>3</v>
      </c>
      <c r="F3" s="9" t="s">
        <v>9</v>
      </c>
      <c r="H3" s="4"/>
      <c r="I3" s="9" t="s">
        <v>0</v>
      </c>
      <c r="J3" s="9" t="s">
        <v>1</v>
      </c>
      <c r="K3" s="9" t="s">
        <v>20</v>
      </c>
      <c r="L3" s="9" t="s">
        <v>3</v>
      </c>
      <c r="M3" s="9" t="s">
        <v>9</v>
      </c>
    </row>
    <row r="4" spans="1:13" x14ac:dyDescent="0.25">
      <c r="A4" s="3" t="s">
        <v>10</v>
      </c>
      <c r="B4" s="4"/>
      <c r="C4" s="4"/>
      <c r="D4" s="4"/>
      <c r="E4" s="4"/>
      <c r="F4" s="4"/>
      <c r="H4" s="3" t="s">
        <v>10</v>
      </c>
      <c r="I4" s="4"/>
      <c r="J4" s="4"/>
      <c r="K4" s="4"/>
      <c r="L4" s="4"/>
      <c r="M4" s="4"/>
    </row>
    <row r="5" spans="1:13" x14ac:dyDescent="0.25">
      <c r="A5" s="4" t="s">
        <v>5</v>
      </c>
      <c r="B5" s="11">
        <v>636.4352652759153</v>
      </c>
      <c r="C5" s="11">
        <v>790.36043556152742</v>
      </c>
      <c r="D5" s="11">
        <v>16.076350297107776</v>
      </c>
      <c r="E5" s="11">
        <v>258.27813248360462</v>
      </c>
      <c r="F5" s="11">
        <v>1701.1501836181553</v>
      </c>
      <c r="H5" s="4" t="s">
        <v>5</v>
      </c>
      <c r="I5" s="5">
        <f>B5/$F$7*100</f>
        <v>20.316899610661938</v>
      </c>
      <c r="J5" s="5">
        <f>C5/$F$7*100</f>
        <v>25.230647171289412</v>
      </c>
      <c r="K5" s="5">
        <f t="shared" ref="K5:M5" si="0">D5/$F$7*100</f>
        <v>0.51320474039189645</v>
      </c>
      <c r="L5" s="5">
        <f t="shared" si="0"/>
        <v>8.2450033422075002</v>
      </c>
      <c r="M5" s="5">
        <f t="shared" si="0"/>
        <v>54.30575486455075</v>
      </c>
    </row>
    <row r="6" spans="1:13" x14ac:dyDescent="0.25">
      <c r="A6" s="4" t="s">
        <v>6</v>
      </c>
      <c r="B6" s="11">
        <v>545.37241753889782</v>
      </c>
      <c r="C6" s="11">
        <v>662.66959716238443</v>
      </c>
      <c r="D6" s="11">
        <v>11.091614243081743</v>
      </c>
      <c r="E6" s="11">
        <v>212.25745836016424</v>
      </c>
      <c r="F6" s="11">
        <v>1431.3910873045284</v>
      </c>
      <c r="H6" s="4" t="s">
        <v>6</v>
      </c>
      <c r="I6" s="5">
        <f t="shared" ref="I6:I7" si="1">B6/$F$7*100</f>
        <v>17.409903665156165</v>
      </c>
      <c r="J6" s="5">
        <f t="shared" ref="J6:J7" si="2">C6/$F$7*100</f>
        <v>21.154377224444243</v>
      </c>
      <c r="K6" s="5">
        <f t="shared" ref="K6:K7" si="3">D6/$F$7*100</f>
        <v>0.3540771943226379</v>
      </c>
      <c r="L6" s="5">
        <f t="shared" ref="L6:L7" si="4">E6/$F$7*100</f>
        <v>6.775887051526194</v>
      </c>
      <c r="M6" s="5">
        <f t="shared" ref="M6:M7" si="5">F6/$F$7*100</f>
        <v>45.694245135449243</v>
      </c>
    </row>
    <row r="7" spans="1:13" x14ac:dyDescent="0.25">
      <c r="A7" s="3" t="s">
        <v>9</v>
      </c>
      <c r="B7" s="10">
        <v>1181.8076828148132</v>
      </c>
      <c r="C7" s="10">
        <v>1453.030032723912</v>
      </c>
      <c r="D7" s="10">
        <v>27.167964540189519</v>
      </c>
      <c r="E7" s="10">
        <v>470.53559084376889</v>
      </c>
      <c r="F7" s="10">
        <v>3132.5412709226839</v>
      </c>
      <c r="H7" s="3" t="s">
        <v>9</v>
      </c>
      <c r="I7" s="6">
        <f t="shared" si="1"/>
        <v>37.726803275818106</v>
      </c>
      <c r="J7" s="6">
        <f t="shared" si="2"/>
        <v>46.385024395733652</v>
      </c>
      <c r="K7" s="6">
        <f t="shared" si="3"/>
        <v>0.86728193471453441</v>
      </c>
      <c r="L7" s="6">
        <f t="shared" si="4"/>
        <v>15.020890393733696</v>
      </c>
      <c r="M7" s="6">
        <f t="shared" si="5"/>
        <v>100</v>
      </c>
    </row>
    <row r="8" spans="1:13" x14ac:dyDescent="0.25">
      <c r="A8" s="4"/>
      <c r="B8" s="11"/>
      <c r="C8" s="11"/>
      <c r="D8" s="11"/>
      <c r="E8" s="11"/>
      <c r="F8" s="11"/>
      <c r="H8" s="4"/>
      <c r="I8" s="7"/>
      <c r="J8" s="7"/>
      <c r="K8" s="7"/>
      <c r="L8" s="7"/>
      <c r="M8" s="7"/>
    </row>
    <row r="9" spans="1:13" x14ac:dyDescent="0.25">
      <c r="A9" s="3" t="s">
        <v>11</v>
      </c>
      <c r="B9" s="11"/>
      <c r="C9" s="11"/>
      <c r="D9" s="11"/>
      <c r="E9" s="11"/>
      <c r="F9" s="11"/>
      <c r="H9" s="3" t="s">
        <v>11</v>
      </c>
      <c r="I9" s="7"/>
      <c r="J9" s="7"/>
      <c r="K9" s="7"/>
      <c r="L9" s="7"/>
      <c r="M9" s="7"/>
    </row>
    <row r="10" spans="1:13" x14ac:dyDescent="0.25">
      <c r="A10" s="4" t="s">
        <v>5</v>
      </c>
      <c r="B10" s="11">
        <v>901.02847152704555</v>
      </c>
      <c r="C10" s="11">
        <v>114.66196967397191</v>
      </c>
      <c r="D10" s="11">
        <v>13.799204151291264</v>
      </c>
      <c r="E10" s="11">
        <v>86.823843267511194</v>
      </c>
      <c r="F10" s="11">
        <v>1116.31348861982</v>
      </c>
      <c r="H10" s="4" t="s">
        <v>5</v>
      </c>
      <c r="I10" s="5">
        <f>B10/$F$12*100</f>
        <v>41.751545275181812</v>
      </c>
      <c r="J10" s="5">
        <f t="shared" ref="J10:M12" si="6">C10/$F$12*100</f>
        <v>5.3131666417498602</v>
      </c>
      <c r="K10" s="5">
        <f t="shared" si="6"/>
        <v>0.63942274311008873</v>
      </c>
      <c r="L10" s="5">
        <f t="shared" si="6"/>
        <v>4.0232131810498206</v>
      </c>
      <c r="M10" s="5">
        <f t="shared" si="6"/>
        <v>51.727347841091579</v>
      </c>
    </row>
    <row r="11" spans="1:13" x14ac:dyDescent="0.25">
      <c r="A11" s="4" t="s">
        <v>6</v>
      </c>
      <c r="B11" s="11">
        <v>870.53426444078127</v>
      </c>
      <c r="C11" s="11">
        <v>101.49557908303706</v>
      </c>
      <c r="D11" s="11">
        <v>5.5297992590281551</v>
      </c>
      <c r="E11" s="11">
        <v>64.199020390575242</v>
      </c>
      <c r="F11" s="11">
        <v>1041.7586631734216</v>
      </c>
      <c r="H11" s="4" t="s">
        <v>6</v>
      </c>
      <c r="I11" s="5">
        <f t="shared" ref="I11:I12" si="7">B11/$F$12*100</f>
        <v>40.338515267777971</v>
      </c>
      <c r="J11" s="5">
        <f t="shared" si="6"/>
        <v>4.7030669942476067</v>
      </c>
      <c r="K11" s="5">
        <f t="shared" si="6"/>
        <v>0.25623792302000609</v>
      </c>
      <c r="L11" s="5">
        <f t="shared" si="6"/>
        <v>2.9748319738628441</v>
      </c>
      <c r="M11" s="5">
        <f t="shared" si="6"/>
        <v>48.272652158908421</v>
      </c>
    </row>
    <row r="12" spans="1:13" x14ac:dyDescent="0.25">
      <c r="A12" s="3" t="s">
        <v>9</v>
      </c>
      <c r="B12" s="10">
        <v>1771.5627359678269</v>
      </c>
      <c r="C12" s="10">
        <v>216.15754875700895</v>
      </c>
      <c r="D12" s="10">
        <v>19.329003410319419</v>
      </c>
      <c r="E12" s="10">
        <v>151.02286365808644</v>
      </c>
      <c r="F12" s="10">
        <v>2158.0721517932416</v>
      </c>
      <c r="H12" s="3" t="s">
        <v>9</v>
      </c>
      <c r="I12" s="6">
        <f t="shared" si="7"/>
        <v>82.09006054295979</v>
      </c>
      <c r="J12" s="6">
        <f t="shared" si="6"/>
        <v>10.016233635997466</v>
      </c>
      <c r="K12" s="6">
        <f t="shared" si="6"/>
        <v>0.89566066613009487</v>
      </c>
      <c r="L12" s="6">
        <f t="shared" si="6"/>
        <v>6.9980451549126643</v>
      </c>
      <c r="M12" s="6">
        <f t="shared" si="6"/>
        <v>100</v>
      </c>
    </row>
    <row r="13" spans="1:13" x14ac:dyDescent="0.25">
      <c r="A13" s="4"/>
      <c r="B13" s="11"/>
      <c r="C13" s="11"/>
      <c r="D13" s="11"/>
      <c r="E13" s="11"/>
      <c r="F13" s="11"/>
      <c r="H13" s="4"/>
      <c r="I13" s="7"/>
      <c r="J13" s="7"/>
      <c r="K13" s="7"/>
      <c r="L13" s="7"/>
      <c r="M13" s="7"/>
    </row>
    <row r="14" spans="1:13" x14ac:dyDescent="0.25">
      <c r="A14" s="3" t="s">
        <v>12</v>
      </c>
      <c r="B14" s="11"/>
      <c r="C14" s="11"/>
      <c r="D14" s="11"/>
      <c r="E14" s="11"/>
      <c r="F14" s="11"/>
      <c r="H14" s="3" t="s">
        <v>12</v>
      </c>
      <c r="I14" s="7"/>
      <c r="J14" s="7"/>
      <c r="K14" s="7"/>
      <c r="L14" s="7"/>
      <c r="M14" s="7"/>
    </row>
    <row r="15" spans="1:13" x14ac:dyDescent="0.25">
      <c r="A15" s="4" t="s">
        <v>5</v>
      </c>
      <c r="B15" s="11">
        <v>122.77308564027182</v>
      </c>
      <c r="C15" s="11">
        <v>101.05964724638363</v>
      </c>
      <c r="D15" s="11"/>
      <c r="E15" s="11">
        <v>26.117251024470487</v>
      </c>
      <c r="F15" s="11">
        <v>249.94998391112591</v>
      </c>
      <c r="H15" s="4" t="s">
        <v>5</v>
      </c>
      <c r="I15" s="5">
        <f>B15/$F$17*100</f>
        <v>27.753677275091203</v>
      </c>
      <c r="J15" s="5">
        <f t="shared" ref="J15:M17" si="8">C15/$F$17*100</f>
        <v>22.845209278430588</v>
      </c>
      <c r="K15" s="5">
        <f t="shared" si="8"/>
        <v>0</v>
      </c>
      <c r="L15" s="5">
        <f t="shared" si="8"/>
        <v>5.9039793002313781</v>
      </c>
      <c r="M15" s="5">
        <f t="shared" si="8"/>
        <v>56.502865853753157</v>
      </c>
    </row>
    <row r="16" spans="1:13" x14ac:dyDescent="0.25">
      <c r="A16" s="4" t="s">
        <v>6</v>
      </c>
      <c r="B16" s="11">
        <v>93.170946247542489</v>
      </c>
      <c r="C16" s="11">
        <v>78.420044602591389</v>
      </c>
      <c r="D16" s="11"/>
      <c r="E16" s="11">
        <v>20.825939083559206</v>
      </c>
      <c r="F16" s="11">
        <v>192.4169299336931</v>
      </c>
      <c r="H16" s="4" t="s">
        <v>6</v>
      </c>
      <c r="I16" s="5">
        <f t="shared" ref="I16:I17" si="9">B16/$F$17*100</f>
        <v>21.061915647748144</v>
      </c>
      <c r="J16" s="5">
        <f t="shared" si="8"/>
        <v>17.727375657687841</v>
      </c>
      <c r="K16" s="5">
        <f t="shared" si="8"/>
        <v>0</v>
      </c>
      <c r="L16" s="5">
        <f t="shared" si="8"/>
        <v>4.7078428408108479</v>
      </c>
      <c r="M16" s="5">
        <f t="shared" si="8"/>
        <v>43.497134146246836</v>
      </c>
    </row>
    <row r="17" spans="1:13" x14ac:dyDescent="0.25">
      <c r="A17" s="3" t="s">
        <v>9</v>
      </c>
      <c r="B17" s="10">
        <v>215.9440318878143</v>
      </c>
      <c r="C17" s="10">
        <v>179.47969184897502</v>
      </c>
      <c r="D17" s="10"/>
      <c r="E17" s="10">
        <v>46.943190108029697</v>
      </c>
      <c r="F17" s="10">
        <v>442.36691384481901</v>
      </c>
      <c r="H17" s="3" t="s">
        <v>9</v>
      </c>
      <c r="I17" s="6">
        <f t="shared" si="9"/>
        <v>48.815592922839343</v>
      </c>
      <c r="J17" s="6">
        <f t="shared" si="8"/>
        <v>40.572584936118425</v>
      </c>
      <c r="K17" s="6">
        <f t="shared" si="8"/>
        <v>0</v>
      </c>
      <c r="L17" s="6">
        <f t="shared" si="8"/>
        <v>10.611822141042227</v>
      </c>
      <c r="M17" s="6">
        <f t="shared" si="8"/>
        <v>100</v>
      </c>
    </row>
    <row r="18" spans="1:13" x14ac:dyDescent="0.25">
      <c r="A18" s="4"/>
      <c r="B18" s="11"/>
      <c r="C18" s="11"/>
      <c r="D18" s="11"/>
      <c r="E18" s="11"/>
      <c r="F18" s="11"/>
      <c r="H18" s="4"/>
      <c r="I18" s="7"/>
      <c r="J18" s="7"/>
      <c r="K18" s="7"/>
      <c r="L18" s="7"/>
      <c r="M18" s="7"/>
    </row>
    <row r="19" spans="1:13" x14ac:dyDescent="0.25">
      <c r="A19" s="3" t="s">
        <v>13</v>
      </c>
      <c r="B19" s="11"/>
      <c r="C19" s="11"/>
      <c r="D19" s="11"/>
      <c r="E19" s="11"/>
      <c r="F19" s="11"/>
      <c r="H19" s="3" t="s">
        <v>13</v>
      </c>
      <c r="I19" s="7"/>
      <c r="J19" s="7"/>
      <c r="K19" s="7"/>
      <c r="L19" s="7"/>
      <c r="M19" s="7"/>
    </row>
    <row r="20" spans="1:13" x14ac:dyDescent="0.25">
      <c r="A20" s="4" t="s">
        <v>5</v>
      </c>
      <c r="B20" s="11">
        <v>591.94123948014044</v>
      </c>
      <c r="C20" s="11">
        <v>15.07706169741525</v>
      </c>
      <c r="D20" s="11">
        <v>6.7247900536663598</v>
      </c>
      <c r="E20" s="11">
        <v>36.374111941824665</v>
      </c>
      <c r="F20" s="11">
        <v>650.11720317304673</v>
      </c>
      <c r="H20" s="4" t="s">
        <v>5</v>
      </c>
      <c r="I20" s="5">
        <f>B20/$F$22*100</f>
        <v>48.726179577987679</v>
      </c>
      <c r="J20" s="5">
        <f t="shared" ref="J20:M22" si="10">C20/$F$22*100</f>
        <v>1.2410819972973053</v>
      </c>
      <c r="K20" s="5">
        <f t="shared" si="10"/>
        <v>0.55355718764751793</v>
      </c>
      <c r="L20" s="5">
        <f t="shared" si="10"/>
        <v>2.9941679887411152</v>
      </c>
      <c r="M20" s="5">
        <f t="shared" si="10"/>
        <v>53.514986751673618</v>
      </c>
    </row>
    <row r="21" spans="1:13" x14ac:dyDescent="0.25">
      <c r="A21" s="4" t="s">
        <v>6</v>
      </c>
      <c r="B21" s="11">
        <v>529.30696064655456</v>
      </c>
      <c r="C21" s="11">
        <v>13.639353960894608</v>
      </c>
      <c r="D21" s="11">
        <v>1.7454168165376025</v>
      </c>
      <c r="E21" s="11">
        <v>20.023101501181777</v>
      </c>
      <c r="F21" s="11">
        <v>564.71483292516859</v>
      </c>
      <c r="H21" s="4" t="s">
        <v>6</v>
      </c>
      <c r="I21" s="5">
        <f t="shared" ref="I21:I22" si="11">B21/$F$22*100</f>
        <v>43.570382153122758</v>
      </c>
      <c r="J21" s="5">
        <f t="shared" si="10"/>
        <v>1.1227357820346375</v>
      </c>
      <c r="K21" s="5">
        <f t="shared" si="10"/>
        <v>0.14367556704740139</v>
      </c>
      <c r="L21" s="5">
        <f t="shared" si="10"/>
        <v>1.6482197461215926</v>
      </c>
      <c r="M21" s="5">
        <f t="shared" si="10"/>
        <v>46.485013248326389</v>
      </c>
    </row>
    <row r="22" spans="1:13" x14ac:dyDescent="0.25">
      <c r="A22" s="3" t="s">
        <v>9</v>
      </c>
      <c r="B22" s="10">
        <v>1121.2482001266949</v>
      </c>
      <c r="C22" s="10">
        <v>28.716415658309856</v>
      </c>
      <c r="D22" s="10">
        <v>8.4702068702039632</v>
      </c>
      <c r="E22" s="10">
        <v>56.397213443006443</v>
      </c>
      <c r="F22" s="10">
        <v>1214.8320360982152</v>
      </c>
      <c r="H22" s="3" t="s">
        <v>9</v>
      </c>
      <c r="I22" s="6">
        <f t="shared" si="11"/>
        <v>92.29656173111043</v>
      </c>
      <c r="J22" s="6">
        <f t="shared" si="10"/>
        <v>2.3638177793319426</v>
      </c>
      <c r="K22" s="6">
        <f t="shared" si="10"/>
        <v>0.69723275469491941</v>
      </c>
      <c r="L22" s="6">
        <f t="shared" si="10"/>
        <v>4.6423877348627069</v>
      </c>
      <c r="M22" s="6">
        <f t="shared" si="10"/>
        <v>100</v>
      </c>
    </row>
    <row r="23" spans="1:13" x14ac:dyDescent="0.25">
      <c r="A23" s="4"/>
      <c r="B23" s="11"/>
      <c r="C23" s="11"/>
      <c r="D23" s="11"/>
      <c r="E23" s="11"/>
      <c r="F23" s="11"/>
      <c r="H23" s="4"/>
      <c r="I23" s="7"/>
      <c r="J23" s="7"/>
      <c r="K23" s="7"/>
      <c r="L23" s="7"/>
      <c r="M23" s="7"/>
    </row>
    <row r="24" spans="1:13" x14ac:dyDescent="0.25">
      <c r="A24" s="3" t="s">
        <v>14</v>
      </c>
      <c r="B24" s="11"/>
      <c r="C24" s="11"/>
      <c r="D24" s="11"/>
      <c r="E24" s="11"/>
      <c r="F24" s="11"/>
      <c r="H24" s="3" t="s">
        <v>14</v>
      </c>
      <c r="I24" s="7"/>
      <c r="J24" s="7"/>
      <c r="K24" s="7"/>
      <c r="L24" s="7"/>
      <c r="M24" s="7"/>
    </row>
    <row r="25" spans="1:13" x14ac:dyDescent="0.25">
      <c r="A25" s="4" t="s">
        <v>5</v>
      </c>
      <c r="B25" s="11">
        <v>1518.3596464205607</v>
      </c>
      <c r="C25" s="11">
        <v>32.176562006614944</v>
      </c>
      <c r="D25" s="11">
        <v>180.72369392561026</v>
      </c>
      <c r="E25" s="11">
        <v>69.677164152892843</v>
      </c>
      <c r="F25" s="11">
        <v>1800.9370665056786</v>
      </c>
      <c r="H25" s="4" t="s">
        <v>5</v>
      </c>
      <c r="I25" s="5">
        <f>B25/$F$27*100</f>
        <v>44.394408017954362</v>
      </c>
      <c r="J25" s="5">
        <f t="shared" ref="J25:M27" si="12">C25/$F$27*100</f>
        <v>0.94079121880259209</v>
      </c>
      <c r="K25" s="5">
        <f t="shared" si="12"/>
        <v>5.284071811022808</v>
      </c>
      <c r="L25" s="5">
        <f t="shared" si="12"/>
        <v>2.037248857495467</v>
      </c>
      <c r="M25" s="5">
        <f t="shared" si="12"/>
        <v>52.656519905275225</v>
      </c>
    </row>
    <row r="26" spans="1:13" x14ac:dyDescent="0.25">
      <c r="A26" s="4" t="s">
        <v>6</v>
      </c>
      <c r="B26" s="11">
        <v>1434.0897431633759</v>
      </c>
      <c r="C26" s="11">
        <v>31.375599674931369</v>
      </c>
      <c r="D26" s="11">
        <v>112.06995897879675</v>
      </c>
      <c r="E26" s="11">
        <v>41.687318920919111</v>
      </c>
      <c r="F26" s="11">
        <v>1619.2226207380231</v>
      </c>
      <c r="H26" s="4" t="s">
        <v>6</v>
      </c>
      <c r="I26" s="5">
        <f t="shared" ref="I26:I27" si="13">B26/$F$27*100</f>
        <v>41.930490804629812</v>
      </c>
      <c r="J26" s="5">
        <f t="shared" si="12"/>
        <v>0.91737236106121367</v>
      </c>
      <c r="K26" s="5">
        <f t="shared" si="12"/>
        <v>3.2767463869242217</v>
      </c>
      <c r="L26" s="5">
        <f t="shared" si="12"/>
        <v>1.2188705421095358</v>
      </c>
      <c r="M26" s="5">
        <f t="shared" si="12"/>
        <v>47.343480094724775</v>
      </c>
    </row>
    <row r="27" spans="1:13" x14ac:dyDescent="0.25">
      <c r="A27" s="3" t="s">
        <v>9</v>
      </c>
      <c r="B27" s="10">
        <v>2952.4493895839369</v>
      </c>
      <c r="C27" s="10">
        <v>63.552161681546309</v>
      </c>
      <c r="D27" s="10">
        <v>292.793652904407</v>
      </c>
      <c r="E27" s="10">
        <v>111.36448307381195</v>
      </c>
      <c r="F27" s="10">
        <v>3420.1596872437017</v>
      </c>
      <c r="H27" s="3" t="s">
        <v>9</v>
      </c>
      <c r="I27" s="6">
        <f t="shared" si="13"/>
        <v>86.324898822584174</v>
      </c>
      <c r="J27" s="6">
        <f t="shared" si="12"/>
        <v>1.8581635798638056</v>
      </c>
      <c r="K27" s="6">
        <f t="shared" si="12"/>
        <v>8.5608181979470288</v>
      </c>
      <c r="L27" s="6">
        <f t="shared" si="12"/>
        <v>3.2561193996050029</v>
      </c>
      <c r="M27" s="6">
        <f t="shared" si="12"/>
        <v>100</v>
      </c>
    </row>
    <row r="28" spans="1:13" x14ac:dyDescent="0.25">
      <c r="A28" s="4"/>
      <c r="B28" s="11"/>
      <c r="C28" s="11"/>
      <c r="D28" s="11"/>
      <c r="E28" s="11"/>
      <c r="F28" s="11"/>
      <c r="H28" s="4"/>
      <c r="I28" s="7"/>
      <c r="J28" s="7"/>
      <c r="K28" s="7"/>
      <c r="L28" s="7"/>
      <c r="M28" s="7"/>
    </row>
    <row r="29" spans="1:13" x14ac:dyDescent="0.25">
      <c r="A29" s="3" t="s">
        <v>15</v>
      </c>
      <c r="B29" s="11"/>
      <c r="C29" s="11"/>
      <c r="D29" s="11"/>
      <c r="E29" s="11"/>
      <c r="F29" s="11"/>
      <c r="H29" s="3" t="s">
        <v>15</v>
      </c>
      <c r="I29" s="7"/>
      <c r="J29" s="7"/>
      <c r="K29" s="7"/>
      <c r="L29" s="7"/>
      <c r="M29" s="7"/>
    </row>
    <row r="30" spans="1:13" x14ac:dyDescent="0.25">
      <c r="A30" s="4" t="s">
        <v>5</v>
      </c>
      <c r="B30" s="11">
        <v>736.98437315228762</v>
      </c>
      <c r="C30" s="11">
        <v>9.2115232604751451</v>
      </c>
      <c r="D30" s="11">
        <v>7.9376753788417105</v>
      </c>
      <c r="E30" s="11">
        <v>48.712813055843505</v>
      </c>
      <c r="F30" s="11">
        <v>802.84638484744801</v>
      </c>
      <c r="H30" s="4" t="s">
        <v>5</v>
      </c>
      <c r="I30" s="5">
        <f>B30/$F$32*100</f>
        <v>54.186557223783481</v>
      </c>
      <c r="J30" s="5">
        <f t="shared" ref="J30:M32" si="14">C30/$F$32*100</f>
        <v>0.67727451280545481</v>
      </c>
      <c r="K30" s="5">
        <f t="shared" si="14"/>
        <v>0.58361522551652023</v>
      </c>
      <c r="L30" s="5">
        <f t="shared" si="14"/>
        <v>3.5815951169923905</v>
      </c>
      <c r="M30" s="5">
        <f t="shared" si="14"/>
        <v>59.029042079097849</v>
      </c>
    </row>
    <row r="31" spans="1:13" x14ac:dyDescent="0.25">
      <c r="A31" s="4" t="s">
        <v>6</v>
      </c>
      <c r="B31" s="11">
        <v>512.27074258807272</v>
      </c>
      <c r="C31" s="11">
        <v>8.3791559216034557</v>
      </c>
      <c r="D31" s="11"/>
      <c r="E31" s="11">
        <v>36.590813722391886</v>
      </c>
      <c r="F31" s="11">
        <v>557.24071223206806</v>
      </c>
      <c r="H31" s="4" t="s">
        <v>6</v>
      </c>
      <c r="I31" s="5">
        <f t="shared" ref="I31:I32" si="15">B31/$F$32*100</f>
        <v>37.664554254507671</v>
      </c>
      <c r="J31" s="5">
        <f t="shared" si="14"/>
        <v>0.6160749513465591</v>
      </c>
      <c r="K31" s="5">
        <f t="shared" si="14"/>
        <v>0</v>
      </c>
      <c r="L31" s="5">
        <f t="shared" si="14"/>
        <v>2.6903287150479192</v>
      </c>
      <c r="M31" s="5">
        <f t="shared" si="14"/>
        <v>40.970957920902144</v>
      </c>
    </row>
    <row r="32" spans="1:13" x14ac:dyDescent="0.25">
      <c r="A32" s="3" t="s">
        <v>9</v>
      </c>
      <c r="B32" s="10">
        <v>1249.2551157403605</v>
      </c>
      <c r="C32" s="10">
        <v>17.590679182078603</v>
      </c>
      <c r="D32" s="10">
        <v>7.9376753788417105</v>
      </c>
      <c r="E32" s="10">
        <v>85.303626778235383</v>
      </c>
      <c r="F32" s="10">
        <v>1360.0870970795161</v>
      </c>
      <c r="H32" s="3" t="s">
        <v>9</v>
      </c>
      <c r="I32" s="6">
        <f t="shared" si="15"/>
        <v>91.851111478291159</v>
      </c>
      <c r="J32" s="6">
        <f t="shared" si="14"/>
        <v>1.293349464152014</v>
      </c>
      <c r="K32" s="6">
        <f t="shared" si="14"/>
        <v>0.58361522551652023</v>
      </c>
      <c r="L32" s="6">
        <f t="shared" si="14"/>
        <v>6.2719238320403088</v>
      </c>
      <c r="M32" s="6">
        <f t="shared" si="14"/>
        <v>100</v>
      </c>
    </row>
    <row r="33" spans="1:13" x14ac:dyDescent="0.25">
      <c r="A33" s="4"/>
      <c r="B33" s="11"/>
      <c r="C33" s="11"/>
      <c r="D33" s="11"/>
      <c r="E33" s="11"/>
      <c r="F33" s="11"/>
      <c r="H33" s="4"/>
      <c r="I33" s="7"/>
      <c r="J33" s="7"/>
      <c r="K33" s="7"/>
      <c r="L33" s="7"/>
      <c r="M33" s="7"/>
    </row>
    <row r="34" spans="1:13" x14ac:dyDescent="0.25">
      <c r="A34" s="3" t="s">
        <v>16</v>
      </c>
      <c r="B34" s="11"/>
      <c r="C34" s="11"/>
      <c r="D34" s="11"/>
      <c r="E34" s="11"/>
      <c r="F34" s="11"/>
      <c r="H34" s="3" t="s">
        <v>16</v>
      </c>
      <c r="I34" s="7"/>
      <c r="J34" s="7"/>
      <c r="K34" s="7"/>
      <c r="L34" s="7"/>
      <c r="M34" s="7"/>
    </row>
    <row r="35" spans="1:13" x14ac:dyDescent="0.25">
      <c r="A35" s="4" t="s">
        <v>5</v>
      </c>
      <c r="B35" s="11">
        <v>3260.1534004821606</v>
      </c>
      <c r="C35" s="11">
        <v>93.391318515420053</v>
      </c>
      <c r="D35" s="11">
        <v>130.26247869392756</v>
      </c>
      <c r="E35" s="11">
        <v>528.9578962971998</v>
      </c>
      <c r="F35" s="11">
        <v>4012.765093988708</v>
      </c>
      <c r="H35" s="4" t="s">
        <v>5</v>
      </c>
      <c r="I35" s="5">
        <f>B35/$F$37*100</f>
        <v>45.176683704849914</v>
      </c>
      <c r="J35" s="5">
        <f t="shared" ref="J35:M37" si="16">C35/$F$37*100</f>
        <v>1.294144642618976</v>
      </c>
      <c r="K35" s="5">
        <f t="shared" si="16"/>
        <v>1.8050766561153162</v>
      </c>
      <c r="L35" s="5">
        <f t="shared" si="16"/>
        <v>7.3298893146154436</v>
      </c>
      <c r="M35" s="5">
        <f t="shared" si="16"/>
        <v>55.605794318199642</v>
      </c>
    </row>
    <row r="36" spans="1:13" x14ac:dyDescent="0.25">
      <c r="A36" s="4" t="s">
        <v>6</v>
      </c>
      <c r="B36" s="11">
        <v>2585.8756061105332</v>
      </c>
      <c r="C36" s="11">
        <v>99.295037166977565</v>
      </c>
      <c r="D36" s="11">
        <v>83.628118409330952</v>
      </c>
      <c r="E36" s="11">
        <v>434.88749294827414</v>
      </c>
      <c r="F36" s="11">
        <v>3203.6862546351158</v>
      </c>
      <c r="H36" s="4" t="s">
        <v>6</v>
      </c>
      <c r="I36" s="5">
        <f t="shared" ref="I36:I37" si="17">B36/$F$37*100</f>
        <v>35.833063665061069</v>
      </c>
      <c r="J36" s="5">
        <f t="shared" si="16"/>
        <v>1.3759538084589611</v>
      </c>
      <c r="K36" s="5">
        <f t="shared" si="16"/>
        <v>1.1588537685531384</v>
      </c>
      <c r="L36" s="5">
        <f t="shared" si="16"/>
        <v>6.0263344397271812</v>
      </c>
      <c r="M36" s="5">
        <f t="shared" si="16"/>
        <v>44.394205681800351</v>
      </c>
    </row>
    <row r="37" spans="1:13" x14ac:dyDescent="0.25">
      <c r="A37" s="3" t="s">
        <v>9</v>
      </c>
      <c r="B37" s="10">
        <v>5846.0290065926938</v>
      </c>
      <c r="C37" s="10">
        <v>192.68635568239762</v>
      </c>
      <c r="D37" s="10">
        <v>213.89059710325853</v>
      </c>
      <c r="E37" s="10">
        <v>963.84538924547394</v>
      </c>
      <c r="F37" s="10">
        <v>7216.4513486238238</v>
      </c>
      <c r="H37" s="3" t="s">
        <v>9</v>
      </c>
      <c r="I37" s="6">
        <f t="shared" si="17"/>
        <v>81.009747369910983</v>
      </c>
      <c r="J37" s="6">
        <f t="shared" si="16"/>
        <v>2.6700984510779371</v>
      </c>
      <c r="K37" s="6">
        <f t="shared" si="16"/>
        <v>2.9639304246684546</v>
      </c>
      <c r="L37" s="6">
        <f t="shared" si="16"/>
        <v>13.356223754342626</v>
      </c>
      <c r="M37" s="6">
        <f t="shared" si="16"/>
        <v>100</v>
      </c>
    </row>
    <row r="38" spans="1:13" x14ac:dyDescent="0.25">
      <c r="A38" s="4"/>
      <c r="B38" s="11"/>
      <c r="C38" s="11"/>
      <c r="D38" s="11"/>
      <c r="E38" s="11"/>
      <c r="F38" s="11"/>
      <c r="H38" s="4"/>
      <c r="I38" s="7"/>
      <c r="J38" s="7"/>
      <c r="K38" s="7"/>
      <c r="L38" s="7"/>
      <c r="M38" s="7"/>
    </row>
    <row r="39" spans="1:13" x14ac:dyDescent="0.25">
      <c r="A39" s="3" t="s">
        <v>17</v>
      </c>
      <c r="B39" s="11"/>
      <c r="C39" s="11"/>
      <c r="D39" s="11"/>
      <c r="E39" s="11"/>
      <c r="F39" s="11"/>
      <c r="H39" s="3" t="s">
        <v>17</v>
      </c>
      <c r="I39" s="7"/>
      <c r="J39" s="7"/>
      <c r="K39" s="7"/>
      <c r="L39" s="7"/>
      <c r="M39" s="7"/>
    </row>
    <row r="40" spans="1:13" x14ac:dyDescent="0.25">
      <c r="A40" s="4" t="s">
        <v>5</v>
      </c>
      <c r="B40" s="11">
        <v>916.92682944824492</v>
      </c>
      <c r="C40" s="11">
        <v>5.7521166423516918</v>
      </c>
      <c r="D40" s="11">
        <v>9.167921888245413</v>
      </c>
      <c r="E40" s="11">
        <v>60.281978922641457</v>
      </c>
      <c r="F40" s="11">
        <v>992.12884690148337</v>
      </c>
      <c r="H40" s="4" t="s">
        <v>5</v>
      </c>
      <c r="I40" s="5">
        <f>B40/$F$42*100</f>
        <v>50.279037997270557</v>
      </c>
      <c r="J40" s="5">
        <f t="shared" ref="J40:M42" si="18">C40/$F$42*100</f>
        <v>0.31541327174335598</v>
      </c>
      <c r="K40" s="5">
        <f t="shared" si="18"/>
        <v>0.50271655073336219</v>
      </c>
      <c r="L40" s="5">
        <f t="shared" si="18"/>
        <v>3.3055199296829283</v>
      </c>
      <c r="M40" s="5">
        <f t="shared" si="18"/>
        <v>54.4026877494302</v>
      </c>
    </row>
    <row r="41" spans="1:13" x14ac:dyDescent="0.25">
      <c r="A41" s="4" t="s">
        <v>6</v>
      </c>
      <c r="B41" s="11">
        <v>788.13165602838694</v>
      </c>
      <c r="C41" s="11">
        <v>2.9519858945442659</v>
      </c>
      <c r="D41" s="11">
        <v>2.8579521434106319</v>
      </c>
      <c r="E41" s="11">
        <v>37.605719061372398</v>
      </c>
      <c r="F41" s="11">
        <v>831.54731312771423</v>
      </c>
      <c r="H41" s="4" t="s">
        <v>6</v>
      </c>
      <c r="I41" s="5">
        <f t="shared" ref="I41:I42" si="19">B41/$F$42*100</f>
        <v>43.216645219278888</v>
      </c>
      <c r="J41" s="5">
        <f t="shared" si="18"/>
        <v>0.16187007097230485</v>
      </c>
      <c r="K41" s="5">
        <f t="shared" si="18"/>
        <v>0.15671379634446037</v>
      </c>
      <c r="L41" s="5">
        <f t="shared" si="18"/>
        <v>2.0620831639741524</v>
      </c>
      <c r="M41" s="5">
        <f t="shared" si="18"/>
        <v>45.597312250569807</v>
      </c>
    </row>
    <row r="42" spans="1:13" x14ac:dyDescent="0.25">
      <c r="A42" s="3" t="s">
        <v>9</v>
      </c>
      <c r="B42" s="10">
        <v>1705.0584854766319</v>
      </c>
      <c r="C42" s="10">
        <v>8.7041025368959577</v>
      </c>
      <c r="D42" s="10">
        <v>12.025874031656045</v>
      </c>
      <c r="E42" s="10">
        <v>97.887697984013855</v>
      </c>
      <c r="F42" s="10">
        <v>1823.6761600291975</v>
      </c>
      <c r="H42" s="3" t="s">
        <v>9</v>
      </c>
      <c r="I42" s="6">
        <f t="shared" si="19"/>
        <v>93.495683216549452</v>
      </c>
      <c r="J42" s="6">
        <f t="shared" si="18"/>
        <v>0.47728334271566086</v>
      </c>
      <c r="K42" s="6">
        <f t="shared" si="18"/>
        <v>0.65943034707782267</v>
      </c>
      <c r="L42" s="6">
        <f t="shared" si="18"/>
        <v>5.3676030936570811</v>
      </c>
      <c r="M42" s="6">
        <f t="shared" si="18"/>
        <v>100</v>
      </c>
    </row>
    <row r="43" spans="1:13" x14ac:dyDescent="0.25">
      <c r="A43" s="4"/>
      <c r="B43" s="11"/>
      <c r="C43" s="11"/>
      <c r="D43" s="11"/>
      <c r="E43" s="11"/>
      <c r="F43" s="11"/>
      <c r="H43" s="4"/>
      <c r="I43" s="7"/>
      <c r="J43" s="7"/>
      <c r="K43" s="7"/>
      <c r="L43" s="7"/>
      <c r="M43" s="7"/>
    </row>
    <row r="44" spans="1:13" x14ac:dyDescent="0.25">
      <c r="A44" s="3" t="s">
        <v>18</v>
      </c>
      <c r="B44" s="11"/>
      <c r="C44" s="11"/>
      <c r="D44" s="11"/>
      <c r="E44" s="11"/>
      <c r="F44" s="11"/>
      <c r="H44" s="3" t="s">
        <v>18</v>
      </c>
      <c r="I44" s="7"/>
      <c r="J44" s="7"/>
      <c r="K44" s="7"/>
      <c r="L44" s="7"/>
      <c r="M44" s="7"/>
    </row>
    <row r="45" spans="1:13" x14ac:dyDescent="0.25">
      <c r="A45" s="4" t="s">
        <v>5</v>
      </c>
      <c r="B45" s="11">
        <v>975.02219192391351</v>
      </c>
      <c r="C45" s="11">
        <v>6.308199597048441</v>
      </c>
      <c r="D45" s="11">
        <v>11.611674298767095</v>
      </c>
      <c r="E45" s="11">
        <v>30.194027410167493</v>
      </c>
      <c r="F45" s="11">
        <v>1023.1360932298965</v>
      </c>
      <c r="H45" s="4" t="s">
        <v>5</v>
      </c>
      <c r="I45" s="5">
        <f>B45/$F$47*100</f>
        <v>53.535206506224817</v>
      </c>
      <c r="J45" s="5">
        <f t="shared" ref="J45:M47" si="20">C45/$F$47*100</f>
        <v>0.34636213504443597</v>
      </c>
      <c r="K45" s="5">
        <f t="shared" si="20"/>
        <v>0.63755818751254567</v>
      </c>
      <c r="L45" s="5">
        <f t="shared" si="20"/>
        <v>1.6578530273945493</v>
      </c>
      <c r="M45" s="5">
        <f t="shared" si="20"/>
        <v>56.176979856176345</v>
      </c>
    </row>
    <row r="46" spans="1:13" x14ac:dyDescent="0.25">
      <c r="A46" s="4" t="s">
        <v>6</v>
      </c>
      <c r="B46" s="11">
        <v>779.63458476834285</v>
      </c>
      <c r="C46" s="11">
        <v>5.9703561707356476</v>
      </c>
      <c r="D46" s="11">
        <v>0.57459924519344407</v>
      </c>
      <c r="E46" s="11">
        <v>11.957236450530067</v>
      </c>
      <c r="F46" s="11">
        <v>798.136776634802</v>
      </c>
      <c r="H46" s="4" t="s">
        <v>6</v>
      </c>
      <c r="I46" s="5">
        <f t="shared" ref="I46:I47" si="21">B46/$F$47*100</f>
        <v>42.807126689712433</v>
      </c>
      <c r="J46" s="5">
        <f t="shared" si="20"/>
        <v>0.32781228280082941</v>
      </c>
      <c r="K46" s="5">
        <f t="shared" si="20"/>
        <v>3.1549322163687138E-2</v>
      </c>
      <c r="L46" s="5">
        <f t="shared" si="20"/>
        <v>0.65653184914671059</v>
      </c>
      <c r="M46" s="5">
        <f t="shared" si="20"/>
        <v>43.823020143823662</v>
      </c>
    </row>
    <row r="47" spans="1:13" x14ac:dyDescent="0.25">
      <c r="A47" s="3" t="s">
        <v>9</v>
      </c>
      <c r="B47" s="10">
        <v>1754.6567766922562</v>
      </c>
      <c r="C47" s="10">
        <v>12.278555767784088</v>
      </c>
      <c r="D47" s="10">
        <v>12.186273543960539</v>
      </c>
      <c r="E47" s="10">
        <v>42.151263860697561</v>
      </c>
      <c r="F47" s="10">
        <v>1821.2728698646984</v>
      </c>
      <c r="H47" s="3" t="s">
        <v>9</v>
      </c>
      <c r="I47" s="6">
        <f t="shared" si="21"/>
        <v>96.342333195937243</v>
      </c>
      <c r="J47" s="6">
        <f t="shared" si="20"/>
        <v>0.67417441784526533</v>
      </c>
      <c r="K47" s="6">
        <f t="shared" si="20"/>
        <v>0.66910750967623278</v>
      </c>
      <c r="L47" s="6">
        <f t="shared" si="20"/>
        <v>2.31438487654126</v>
      </c>
      <c r="M47" s="6">
        <f t="shared" si="20"/>
        <v>100</v>
      </c>
    </row>
    <row r="50" spans="9:9" x14ac:dyDescent="0.25">
      <c r="I50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National</vt:lpstr>
      <vt:lpstr>Provincial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NdivhuwoG</cp:lastModifiedBy>
  <dcterms:created xsi:type="dcterms:W3CDTF">2016-06-01T07:48:26Z</dcterms:created>
  <dcterms:modified xsi:type="dcterms:W3CDTF">2018-10-29T07:37:16Z</dcterms:modified>
</cp:coreProperties>
</file>