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ivhuwoG\Desktop\User request\EAP\"/>
    </mc:Choice>
  </mc:AlternateContent>
  <bookViews>
    <workbookView xWindow="600" yWindow="300" windowWidth="20700" windowHeight="8640"/>
  </bookViews>
  <sheets>
    <sheet name="National" sheetId="1" r:id="rId1"/>
    <sheet name="Provincial" sheetId="2" r:id="rId2"/>
  </sheets>
  <definedNames>
    <definedName name="_AMO_UniqueIdentifier" hidden="1">"'342cce6f-0ab6-49c3-ac65-458fb24432a8'"</definedName>
  </definedNames>
  <calcPr calcId="152511"/>
</workbook>
</file>

<file path=xl/calcChain.xml><?xml version="1.0" encoding="utf-8"?>
<calcChain xmlns="http://schemas.openxmlformats.org/spreadsheetml/2006/main">
  <c r="J45" i="2" l="1"/>
  <c r="K45" i="2"/>
  <c r="L45" i="2"/>
  <c r="M45" i="2"/>
  <c r="J46" i="2"/>
  <c r="K46" i="2"/>
  <c r="L46" i="2"/>
  <c r="M46" i="2"/>
  <c r="J47" i="2"/>
  <c r="K47" i="2"/>
  <c r="L47" i="2"/>
  <c r="M47" i="2"/>
  <c r="I46" i="2"/>
  <c r="I47" i="2"/>
  <c r="I45" i="2"/>
  <c r="J40" i="2"/>
  <c r="K40" i="2"/>
  <c r="L40" i="2"/>
  <c r="M40" i="2"/>
  <c r="J41" i="2"/>
  <c r="K41" i="2"/>
  <c r="L41" i="2"/>
  <c r="M41" i="2"/>
  <c r="J42" i="2"/>
  <c r="K42" i="2"/>
  <c r="L42" i="2"/>
  <c r="M42" i="2"/>
  <c r="I41" i="2"/>
  <c r="I42" i="2"/>
  <c r="I40" i="2"/>
  <c r="J35" i="2"/>
  <c r="K35" i="2"/>
  <c r="L35" i="2"/>
  <c r="M35" i="2"/>
  <c r="J36" i="2"/>
  <c r="K36" i="2"/>
  <c r="L36" i="2"/>
  <c r="M36" i="2"/>
  <c r="J37" i="2"/>
  <c r="K37" i="2"/>
  <c r="L37" i="2"/>
  <c r="M37" i="2"/>
  <c r="I36" i="2"/>
  <c r="I37" i="2"/>
  <c r="I35" i="2"/>
  <c r="J30" i="2"/>
  <c r="K30" i="2"/>
  <c r="L30" i="2"/>
  <c r="M30" i="2"/>
  <c r="J31" i="2"/>
  <c r="K31" i="2"/>
  <c r="L31" i="2"/>
  <c r="M31" i="2"/>
  <c r="J32" i="2"/>
  <c r="K32" i="2"/>
  <c r="L32" i="2"/>
  <c r="M32" i="2"/>
  <c r="I31" i="2"/>
  <c r="I32" i="2"/>
  <c r="I30" i="2"/>
  <c r="J25" i="2"/>
  <c r="K25" i="2"/>
  <c r="L25" i="2"/>
  <c r="M25" i="2"/>
  <c r="J26" i="2"/>
  <c r="K26" i="2"/>
  <c r="L26" i="2"/>
  <c r="M26" i="2"/>
  <c r="J27" i="2"/>
  <c r="K27" i="2"/>
  <c r="L27" i="2"/>
  <c r="M27" i="2"/>
  <c r="I26" i="2"/>
  <c r="I27" i="2"/>
  <c r="I25" i="2"/>
  <c r="J20" i="2"/>
  <c r="K20" i="2"/>
  <c r="L20" i="2"/>
  <c r="M20" i="2"/>
  <c r="J21" i="2"/>
  <c r="K21" i="2"/>
  <c r="L21" i="2"/>
  <c r="M21" i="2"/>
  <c r="J22" i="2"/>
  <c r="K22" i="2"/>
  <c r="L22" i="2"/>
  <c r="M22" i="2"/>
  <c r="I21" i="2"/>
  <c r="I22" i="2"/>
  <c r="I20" i="2"/>
  <c r="J15" i="2"/>
  <c r="K15" i="2"/>
  <c r="L15" i="2"/>
  <c r="M15" i="2"/>
  <c r="J16" i="2"/>
  <c r="K16" i="2"/>
  <c r="L16" i="2"/>
  <c r="M16" i="2"/>
  <c r="J17" i="2"/>
  <c r="K17" i="2"/>
  <c r="L17" i="2"/>
  <c r="M17" i="2"/>
  <c r="I16" i="2"/>
  <c r="I17" i="2"/>
  <c r="I15" i="2"/>
  <c r="J10" i="2"/>
  <c r="K10" i="2"/>
  <c r="L10" i="2"/>
  <c r="M10" i="2"/>
  <c r="J11" i="2"/>
  <c r="K11" i="2"/>
  <c r="L11" i="2"/>
  <c r="M11" i="2"/>
  <c r="J12" i="2"/>
  <c r="K12" i="2"/>
  <c r="L12" i="2"/>
  <c r="M12" i="2"/>
  <c r="I11" i="2"/>
  <c r="I12" i="2"/>
  <c r="I10" i="2"/>
  <c r="I6" i="2"/>
  <c r="J6" i="2"/>
  <c r="K6" i="2"/>
  <c r="L6" i="2"/>
  <c r="M6" i="2"/>
  <c r="I7" i="2"/>
  <c r="J7" i="2"/>
  <c r="K7" i="2"/>
  <c r="L7" i="2"/>
  <c r="M7" i="2"/>
  <c r="K5" i="2"/>
  <c r="L5" i="2"/>
  <c r="M5" i="2"/>
  <c r="J5" i="2"/>
  <c r="I5" i="2"/>
  <c r="C18" i="1"/>
  <c r="B18" i="1"/>
  <c r="D15" i="1"/>
  <c r="D16" i="1"/>
  <c r="D17" i="1"/>
  <c r="D18" i="1"/>
  <c r="D14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<sst xmlns="http://schemas.openxmlformats.org/spreadsheetml/2006/main" count="103" uniqueCount="23">
  <si>
    <t>Black African</t>
  </si>
  <si>
    <t>Coloured</t>
  </si>
  <si>
    <t>Indian/Asian</t>
  </si>
  <si>
    <t>White</t>
  </si>
  <si>
    <t>National EAP by population group/race and gender (15-64yrs)</t>
  </si>
  <si>
    <t>Male</t>
  </si>
  <si>
    <t>Female</t>
  </si>
  <si>
    <t>Both sexes</t>
  </si>
  <si>
    <t xml:space="preserve">Thousand </t>
  </si>
  <si>
    <t>Total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</si>
  <si>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</si>
  <si>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</si>
  <si>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</si>
  <si>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</si>
  <si>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</si>
  <si>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</si>
  <si>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</si>
  <si>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</si>
  <si>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</si>
  <si>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Provincial EAP by population group/race and gender (15-64yrs)</t>
  </si>
  <si>
    <t>Indian/ Asian</t>
  </si>
  <si>
    <t>Percent</t>
  </si>
  <si>
    <t>Source: Quarterly labour Force Survey, 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</si>
</sst>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3" fontId="0" fillId="0" borderId="1" xfId="0" applyNumberFormat="1" applyFont="1" applyBorder="1"/>
    <xf numFmtId="0" fontId="5" fillId="0" borderId="0" xfId="0" applyFont="1"/>
    <xf numFmtId="3" fontId="2" fillId="0" borderId="1" xfId="0" applyNumberFormat="1" applyFont="1" applyBorder="1"/>
    <xf numFmtId="165" fontId="0" fillId="0" borderId="0" xfId="0" applyNumberFormat="1"/>
    <xf numFmtId="165" fontId="3" fillId="0" borderId="0" xfId="0" applyNumberFormat="1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K6" sqref="K6"/>
    </sheetView>
  </sheetViews>
  <sheetFormatPr defaultRowHeight="12.75" x14ac:dyDescent="0.2"/>
  <cols>
    <col min="1" max="1" width="17.85546875" style="2" customWidth="1"/>
    <col min="2" max="3" width="9.140625" style="2"/>
    <col min="4" max="4" width="10.85546875" style="2" bestFit="1" customWidth="1"/>
    <col min="5" max="16384" width="9.140625" style="2"/>
  </cols>
  <sheetData>
    <row r="1" spans="1:6" ht="15" x14ac:dyDescent="0.25">
      <c r="A1" s="1" t="s">
        <v>4</v>
      </c>
    </row>
    <row r="3" spans="1:6" ht="18.75" customHeight="1" x14ac:dyDescent="0.2">
      <c r="A3" s="16"/>
      <c r="B3" s="8" t="s">
        <v>5</v>
      </c>
      <c r="C3" s="8" t="s">
        <v>6</v>
      </c>
      <c r="D3" s="8" t="s">
        <v>7</v>
      </c>
    </row>
    <row r="4" spans="1:6" ht="15" customHeight="1" x14ac:dyDescent="0.2">
      <c r="A4" s="16"/>
      <c r="B4" s="16" t="s">
        <v>8</v>
      </c>
      <c r="C4" s="16"/>
      <c r="D4" s="16"/>
    </row>
    <row r="5" spans="1:6" ht="13.5" customHeight="1" x14ac:dyDescent="0.2">
      <c r="A5" s="4" t="s">
        <v>0</v>
      </c>
      <c r="B5" s="7">
        <v>9626.326814002703</v>
      </c>
      <c r="C5" s="7">
        <v>8087.9267281923167</v>
      </c>
      <c r="D5" s="7">
        <v>17714.253542194965</v>
      </c>
    </row>
    <row r="6" spans="1:6" x14ac:dyDescent="0.2">
      <c r="A6" s="4" t="s">
        <v>1</v>
      </c>
      <c r="B6" s="7">
        <v>1178.522516686289</v>
      </c>
      <c r="C6" s="7">
        <v>1022.103792281731</v>
      </c>
      <c r="D6" s="7">
        <v>2200.6263089680256</v>
      </c>
    </row>
    <row r="7" spans="1:6" x14ac:dyDescent="0.2">
      <c r="A7" s="4" t="s">
        <v>2</v>
      </c>
      <c r="B7" s="7">
        <v>384.96586252014458</v>
      </c>
      <c r="C7" s="7">
        <v>206.46934544720892</v>
      </c>
      <c r="D7" s="7">
        <v>591.43520796735277</v>
      </c>
    </row>
    <row r="8" spans="1:6" x14ac:dyDescent="0.2">
      <c r="A8" s="4" t="s">
        <v>3</v>
      </c>
      <c r="B8" s="7">
        <v>1128.8665019532011</v>
      </c>
      <c r="C8" s="7">
        <v>857.03997739720364</v>
      </c>
      <c r="D8" s="7">
        <v>1985.9064793504022</v>
      </c>
    </row>
    <row r="9" spans="1:6" x14ac:dyDescent="0.2">
      <c r="A9" s="3" t="s">
        <v>9</v>
      </c>
      <c r="B9" s="13">
        <v>12318.681695162264</v>
      </c>
      <c r="C9" s="13">
        <v>10173.539843318422</v>
      </c>
      <c r="D9" s="13">
        <v>22492.221538480742</v>
      </c>
    </row>
    <row r="12" spans="1:6" ht="18" customHeight="1" x14ac:dyDescent="0.2">
      <c r="A12" s="16"/>
      <c r="B12" s="8" t="s">
        <v>5</v>
      </c>
      <c r="C12" s="8" t="s">
        <v>6</v>
      </c>
      <c r="D12" s="8" t="s">
        <v>7</v>
      </c>
    </row>
    <row r="13" spans="1:6" ht="15.75" customHeight="1" x14ac:dyDescent="0.2">
      <c r="A13" s="16"/>
      <c r="B13" s="16" t="s">
        <v>21</v>
      </c>
      <c r="C13" s="16"/>
      <c r="D13" s="16"/>
    </row>
    <row r="14" spans="1:6" x14ac:dyDescent="0.2">
      <c r="A14" s="4" t="s">
        <v>0</v>
      </c>
      <c r="B14" s="5">
        <f>B5/D9*100</f>
        <v>42.798470562516613</v>
      </c>
      <c r="C14" s="5">
        <f>C5/D9*100</f>
        <v>35.958772299815358</v>
      </c>
      <c r="D14" s="5">
        <f>D5/D$9*100</f>
        <v>78.757242862331736</v>
      </c>
      <c r="F14" s="15"/>
    </row>
    <row r="15" spans="1:6" x14ac:dyDescent="0.2">
      <c r="A15" s="4" t="s">
        <v>1</v>
      </c>
      <c r="B15" s="5">
        <f>B6/D9*100</f>
        <v>5.2396892617744211</v>
      </c>
      <c r="C15" s="5">
        <f>C6/D9*100</f>
        <v>4.5442545127570799</v>
      </c>
      <c r="D15" s="5">
        <f t="shared" ref="D15:D18" si="0">D6/D$9*100</f>
        <v>9.7839437745315259</v>
      </c>
    </row>
    <row r="16" spans="1:6" x14ac:dyDescent="0.2">
      <c r="A16" s="4" t="s">
        <v>2</v>
      </c>
      <c r="B16" s="5">
        <f>B7/D9*100</f>
        <v>1.7115510882796841</v>
      </c>
      <c r="C16" s="5">
        <f>C7/D9*100</f>
        <v>0.91795888233615131</v>
      </c>
      <c r="D16" s="5">
        <f t="shared" si="0"/>
        <v>2.6295099706158318</v>
      </c>
    </row>
    <row r="17" spans="1:4" x14ac:dyDescent="0.2">
      <c r="A17" s="4" t="s">
        <v>3</v>
      </c>
      <c r="B17" s="5">
        <f>B8/D9*100</f>
        <v>5.0189195407927292</v>
      </c>
      <c r="C17" s="5">
        <f>C8/D9*100</f>
        <v>3.810383851728206</v>
      </c>
      <c r="D17" s="5">
        <f t="shared" si="0"/>
        <v>8.8293033925209237</v>
      </c>
    </row>
    <row r="18" spans="1:4" x14ac:dyDescent="0.2">
      <c r="A18" s="3" t="s">
        <v>9</v>
      </c>
      <c r="B18" s="6">
        <f>B9/D9*100</f>
        <v>54.768630453363123</v>
      </c>
      <c r="C18" s="6">
        <f>C9/D9*100</f>
        <v>45.231369546636621</v>
      </c>
      <c r="D18" s="6">
        <f t="shared" si="0"/>
        <v>100</v>
      </c>
    </row>
    <row r="22" spans="1:4" x14ac:dyDescent="0.2">
      <c r="A22" s="12" t="s">
        <v>22</v>
      </c>
    </row>
  </sheetData>
  <mergeCells count="4">
    <mergeCell ref="B4:D4"/>
    <mergeCell ref="A3:A4"/>
    <mergeCell ref="A12:A1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B5" sqref="B5:F47"/>
    </sheetView>
  </sheetViews>
  <sheetFormatPr defaultRowHeight="15" x14ac:dyDescent="0.25"/>
  <cols>
    <col min="1" max="1" width="20.85546875" customWidth="1"/>
    <col min="2" max="6" width="9.85546875" customWidth="1"/>
    <col min="8" max="8" width="20.5703125" customWidth="1"/>
    <col min="9" max="13" width="9.85546875" customWidth="1"/>
  </cols>
  <sheetData>
    <row r="1" spans="1:13" x14ac:dyDescent="0.25">
      <c r="A1" s="1" t="s">
        <v>19</v>
      </c>
    </row>
    <row r="3" spans="1:13" ht="27.75" customHeight="1" x14ac:dyDescent="0.25">
      <c r="A3" s="4"/>
      <c r="B3" s="9" t="s">
        <v>0</v>
      </c>
      <c r="C3" s="9" t="s">
        <v>1</v>
      </c>
      <c r="D3" s="9" t="s">
        <v>20</v>
      </c>
      <c r="E3" s="9" t="s">
        <v>3</v>
      </c>
      <c r="F3" s="9" t="s">
        <v>9</v>
      </c>
      <c r="H3" s="4"/>
      <c r="I3" s="9" t="s">
        <v>0</v>
      </c>
      <c r="J3" s="9" t="s">
        <v>1</v>
      </c>
      <c r="K3" s="9" t="s">
        <v>20</v>
      </c>
      <c r="L3" s="9" t="s">
        <v>3</v>
      </c>
      <c r="M3" s="9" t="s">
        <v>9</v>
      </c>
    </row>
    <row r="4" spans="1:13" x14ac:dyDescent="0.25">
      <c r="A4" s="3" t="s">
        <v>10</v>
      </c>
      <c r="B4" s="4"/>
      <c r="C4" s="4"/>
      <c r="D4" s="4"/>
      <c r="E4" s="4"/>
      <c r="F4" s="4"/>
      <c r="H4" s="3" t="s">
        <v>10</v>
      </c>
      <c r="I4" s="4"/>
      <c r="J4" s="4"/>
      <c r="K4" s="4"/>
      <c r="L4" s="4"/>
      <c r="M4" s="4"/>
    </row>
    <row r="5" spans="1:13" x14ac:dyDescent="0.25">
      <c r="A5" s="4" t="s">
        <v>5</v>
      </c>
      <c r="B5" s="11">
        <v>639.25560541959226</v>
      </c>
      <c r="C5" s="11">
        <v>773.43394785161752</v>
      </c>
      <c r="D5" s="11">
        <v>19.338827485164266</v>
      </c>
      <c r="E5" s="11">
        <v>259.2082947515151</v>
      </c>
      <c r="F5" s="11">
        <v>1691.2366755078899</v>
      </c>
      <c r="H5" s="4" t="s">
        <v>5</v>
      </c>
      <c r="I5" s="5">
        <f>B5/$F$7*100</f>
        <v>20.425567462314952</v>
      </c>
      <c r="J5" s="5">
        <f>C5/$F$7*100</f>
        <v>24.712849047476837</v>
      </c>
      <c r="K5" s="5">
        <f t="shared" ref="K5:M5" si="0">D5/$F$7*100</f>
        <v>0.61791640478618937</v>
      </c>
      <c r="L5" s="5">
        <f t="shared" si="0"/>
        <v>8.2822527739330845</v>
      </c>
      <c r="M5" s="5">
        <f t="shared" si="0"/>
        <v>54.038585688511084</v>
      </c>
    </row>
    <row r="6" spans="1:13" x14ac:dyDescent="0.25">
      <c r="A6" s="4" t="s">
        <v>6</v>
      </c>
      <c r="B6" s="11">
        <v>551.22619947742487</v>
      </c>
      <c r="C6" s="11">
        <v>682.33964271789193</v>
      </c>
      <c r="D6" s="11">
        <v>6.5404339282374249</v>
      </c>
      <c r="E6" s="11">
        <v>198.34050318083962</v>
      </c>
      <c r="F6" s="11">
        <v>1438.4467793043932</v>
      </c>
      <c r="H6" s="4" t="s">
        <v>6</v>
      </c>
      <c r="I6" s="5">
        <f t="shared" ref="I6:I7" si="1">B6/$F$7*100</f>
        <v>17.612841919518889</v>
      </c>
      <c r="J6" s="5">
        <f t="shared" ref="J6:J7" si="2">C6/$F$7*100</f>
        <v>21.802193498793258</v>
      </c>
      <c r="K6" s="5">
        <f t="shared" ref="K6:K7" si="3">D6/$F$7*100</f>
        <v>0.20898068519296042</v>
      </c>
      <c r="L6" s="5">
        <f t="shared" ref="L6:L7" si="4">E6/$F$7*100</f>
        <v>6.3373982079838163</v>
      </c>
      <c r="M6" s="5">
        <f t="shared" ref="M6:M7" si="5">F6/$F$7*100</f>
        <v>45.961414311488909</v>
      </c>
    </row>
    <row r="7" spans="1:13" x14ac:dyDescent="0.25">
      <c r="A7" s="3" t="s">
        <v>9</v>
      </c>
      <c r="B7" s="10">
        <v>1190.4818048970174</v>
      </c>
      <c r="C7" s="10">
        <v>1455.7735905695092</v>
      </c>
      <c r="D7" s="10">
        <v>25.879261413401689</v>
      </c>
      <c r="E7" s="10">
        <v>457.54879793235455</v>
      </c>
      <c r="F7" s="10">
        <v>3129.6834548122833</v>
      </c>
      <c r="H7" s="3" t="s">
        <v>9</v>
      </c>
      <c r="I7" s="6">
        <f t="shared" si="1"/>
        <v>38.038409381833851</v>
      </c>
      <c r="J7" s="6">
        <f t="shared" si="2"/>
        <v>46.515042546270088</v>
      </c>
      <c r="K7" s="6">
        <f t="shared" si="3"/>
        <v>0.82689708997914968</v>
      </c>
      <c r="L7" s="6">
        <f t="shared" si="4"/>
        <v>14.619650981916893</v>
      </c>
      <c r="M7" s="6">
        <f t="shared" si="5"/>
        <v>100</v>
      </c>
    </row>
    <row r="8" spans="1:13" x14ac:dyDescent="0.25">
      <c r="A8" s="4"/>
      <c r="B8" s="11"/>
      <c r="C8" s="11"/>
      <c r="D8" s="11"/>
      <c r="E8" s="11"/>
      <c r="F8" s="11"/>
      <c r="H8" s="4"/>
      <c r="I8" s="7"/>
      <c r="J8" s="7"/>
      <c r="K8" s="7"/>
      <c r="L8" s="7"/>
      <c r="M8" s="7"/>
    </row>
    <row r="9" spans="1:13" x14ac:dyDescent="0.25">
      <c r="A9" s="3" t="s">
        <v>11</v>
      </c>
      <c r="B9" s="11"/>
      <c r="C9" s="11"/>
      <c r="D9" s="11"/>
      <c r="E9" s="11"/>
      <c r="F9" s="11"/>
      <c r="H9" s="3" t="s">
        <v>11</v>
      </c>
      <c r="I9" s="7"/>
      <c r="J9" s="7"/>
      <c r="K9" s="7"/>
      <c r="L9" s="7"/>
      <c r="M9" s="7"/>
    </row>
    <row r="10" spans="1:13" x14ac:dyDescent="0.25">
      <c r="A10" s="4" t="s">
        <v>5</v>
      </c>
      <c r="B10" s="11">
        <v>866.48838279874496</v>
      </c>
      <c r="C10" s="11">
        <v>124.78368441507483</v>
      </c>
      <c r="D10" s="11">
        <v>13.820847503296166</v>
      </c>
      <c r="E10" s="11">
        <v>79.067591941723933</v>
      </c>
      <c r="F10" s="11">
        <v>1084.1605066588402</v>
      </c>
      <c r="H10" s="4" t="s">
        <v>5</v>
      </c>
      <c r="I10" s="5">
        <f>B10/$F$12*100</f>
        <v>41.484392496495872</v>
      </c>
      <c r="J10" s="5">
        <f t="shared" ref="J10:M12" si="6">C10/$F$12*100</f>
        <v>5.9742005134720628</v>
      </c>
      <c r="K10" s="5">
        <f t="shared" si="6"/>
        <v>0.66169319040267183</v>
      </c>
      <c r="L10" s="5">
        <f t="shared" si="6"/>
        <v>3.7854760467401398</v>
      </c>
      <c r="M10" s="5">
        <f t="shared" si="6"/>
        <v>51.905762247110751</v>
      </c>
    </row>
    <row r="11" spans="1:13" x14ac:dyDescent="0.25">
      <c r="A11" s="4" t="s">
        <v>6</v>
      </c>
      <c r="B11" s="11">
        <v>827.93457879662719</v>
      </c>
      <c r="C11" s="11">
        <v>108.51479027192929</v>
      </c>
      <c r="D11" s="11">
        <v>10.004117673702137</v>
      </c>
      <c r="E11" s="11">
        <v>58.095351618081231</v>
      </c>
      <c r="F11" s="11">
        <v>1004.5488383603401</v>
      </c>
      <c r="H11" s="4" t="s">
        <v>6</v>
      </c>
      <c r="I11" s="5">
        <f t="shared" ref="I11:I12" si="7">B11/$F$12*100</f>
        <v>39.638573015003402</v>
      </c>
      <c r="J11" s="5">
        <f t="shared" si="6"/>
        <v>5.195303527065553</v>
      </c>
      <c r="K11" s="5">
        <f t="shared" si="6"/>
        <v>0.47896169457748411</v>
      </c>
      <c r="L11" s="5">
        <f t="shared" si="6"/>
        <v>2.78139951624278</v>
      </c>
      <c r="M11" s="5">
        <f t="shared" si="6"/>
        <v>48.094237752889235</v>
      </c>
    </row>
    <row r="12" spans="1:13" x14ac:dyDescent="0.25">
      <c r="A12" s="3" t="s">
        <v>9</v>
      </c>
      <c r="B12" s="10">
        <v>1694.4229615953716</v>
      </c>
      <c r="C12" s="10">
        <v>233.29847468700427</v>
      </c>
      <c r="D12" s="10">
        <v>23.824965176998305</v>
      </c>
      <c r="E12" s="10">
        <v>137.16294355980526</v>
      </c>
      <c r="F12" s="10">
        <v>2088.7093450191805</v>
      </c>
      <c r="H12" s="3" t="s">
        <v>9</v>
      </c>
      <c r="I12" s="6">
        <f t="shared" si="7"/>
        <v>81.122965511499245</v>
      </c>
      <c r="J12" s="6">
        <f t="shared" si="6"/>
        <v>11.169504040537621</v>
      </c>
      <c r="K12" s="6">
        <f t="shared" si="6"/>
        <v>1.1406548849801559</v>
      </c>
      <c r="L12" s="6">
        <f t="shared" si="6"/>
        <v>6.5668755629829239</v>
      </c>
      <c r="M12" s="6">
        <f t="shared" si="6"/>
        <v>100</v>
      </c>
    </row>
    <row r="13" spans="1:13" x14ac:dyDescent="0.25">
      <c r="A13" s="4"/>
      <c r="B13" s="11"/>
      <c r="C13" s="11"/>
      <c r="D13" s="11"/>
      <c r="E13" s="11"/>
      <c r="F13" s="11"/>
      <c r="H13" s="4"/>
      <c r="I13" s="7"/>
      <c r="J13" s="7"/>
      <c r="K13" s="7"/>
      <c r="L13" s="7"/>
      <c r="M13" s="7"/>
    </row>
    <row r="14" spans="1:13" x14ac:dyDescent="0.25">
      <c r="A14" s="3" t="s">
        <v>12</v>
      </c>
      <c r="B14" s="11"/>
      <c r="C14" s="11"/>
      <c r="D14" s="11"/>
      <c r="E14" s="11"/>
      <c r="F14" s="11"/>
      <c r="H14" s="3" t="s">
        <v>12</v>
      </c>
      <c r="I14" s="7"/>
      <c r="J14" s="7"/>
      <c r="K14" s="7"/>
      <c r="L14" s="7"/>
      <c r="M14" s="7"/>
    </row>
    <row r="15" spans="1:13" x14ac:dyDescent="0.25">
      <c r="A15" s="4" t="s">
        <v>5</v>
      </c>
      <c r="B15" s="11">
        <v>124.31308669823792</v>
      </c>
      <c r="C15" s="11">
        <v>106.60567221048633</v>
      </c>
      <c r="D15" s="11">
        <v>0.57705789914758376</v>
      </c>
      <c r="E15" s="11">
        <v>14.517503038948316</v>
      </c>
      <c r="F15" s="11">
        <v>246.01331984682031</v>
      </c>
      <c r="H15" s="4" t="s">
        <v>5</v>
      </c>
      <c r="I15" s="5">
        <f>B15/$F$17*100</f>
        <v>28.654992816465928</v>
      </c>
      <c r="J15" s="5">
        <f t="shared" ref="J15:M17" si="8">C15/$F$17*100</f>
        <v>24.573316072516988</v>
      </c>
      <c r="K15" s="5">
        <f t="shared" si="8"/>
        <v>0.13301568156615742</v>
      </c>
      <c r="L15" s="5">
        <f t="shared" si="8"/>
        <v>3.346380951057045</v>
      </c>
      <c r="M15" s="5">
        <f t="shared" si="8"/>
        <v>56.707705521606158</v>
      </c>
    </row>
    <row r="16" spans="1:13" x14ac:dyDescent="0.25">
      <c r="A16" s="4" t="s">
        <v>6</v>
      </c>
      <c r="B16" s="11">
        <v>86.663069590002664</v>
      </c>
      <c r="C16" s="11">
        <v>87.231816226974317</v>
      </c>
      <c r="D16" s="11"/>
      <c r="E16" s="11">
        <v>13.91876297115645</v>
      </c>
      <c r="F16" s="11">
        <v>187.81364878813352</v>
      </c>
      <c r="H16" s="4" t="s">
        <v>6</v>
      </c>
      <c r="I16" s="5">
        <f t="shared" ref="I16:I17" si="9">B16/$F$17*100</f>
        <v>19.976413606256415</v>
      </c>
      <c r="J16" s="5">
        <f t="shared" si="8"/>
        <v>20.107513486644493</v>
      </c>
      <c r="K16" s="5">
        <f t="shared" si="8"/>
        <v>0</v>
      </c>
      <c r="L16" s="5">
        <f t="shared" si="8"/>
        <v>3.2083673854929184</v>
      </c>
      <c r="M16" s="5">
        <f t="shared" si="8"/>
        <v>43.292294478393849</v>
      </c>
    </row>
    <row r="17" spans="1:13" x14ac:dyDescent="0.25">
      <c r="A17" s="3" t="s">
        <v>9</v>
      </c>
      <c r="B17" s="10">
        <v>210.97615628824047</v>
      </c>
      <c r="C17" s="10">
        <v>193.83748843746076</v>
      </c>
      <c r="D17" s="10">
        <v>0.57705789914758376</v>
      </c>
      <c r="E17" s="10">
        <v>28.436266010104763</v>
      </c>
      <c r="F17" s="10">
        <v>433.8269686349538</v>
      </c>
      <c r="H17" s="3" t="s">
        <v>9</v>
      </c>
      <c r="I17" s="6">
        <f t="shared" si="9"/>
        <v>48.631406422722321</v>
      </c>
      <c r="J17" s="6">
        <f t="shared" si="8"/>
        <v>44.680829559161509</v>
      </c>
      <c r="K17" s="6">
        <f t="shared" si="8"/>
        <v>0.13301568156615742</v>
      </c>
      <c r="L17" s="6">
        <f t="shared" si="8"/>
        <v>6.554748336549963</v>
      </c>
      <c r="M17" s="6">
        <f t="shared" si="8"/>
        <v>100</v>
      </c>
    </row>
    <row r="18" spans="1:13" x14ac:dyDescent="0.25">
      <c r="A18" s="4"/>
      <c r="B18" s="11"/>
      <c r="C18" s="11"/>
      <c r="D18" s="11"/>
      <c r="E18" s="11"/>
      <c r="F18" s="11"/>
      <c r="H18" s="4"/>
      <c r="I18" s="7"/>
      <c r="J18" s="7"/>
      <c r="K18" s="7"/>
      <c r="L18" s="7"/>
      <c r="M18" s="7"/>
    </row>
    <row r="19" spans="1:13" x14ac:dyDescent="0.25">
      <c r="A19" s="3" t="s">
        <v>13</v>
      </c>
      <c r="B19" s="11"/>
      <c r="C19" s="11"/>
      <c r="D19" s="11"/>
      <c r="E19" s="11"/>
      <c r="F19" s="11"/>
      <c r="H19" s="3" t="s">
        <v>13</v>
      </c>
      <c r="I19" s="7"/>
      <c r="J19" s="7"/>
      <c r="K19" s="7"/>
      <c r="L19" s="7"/>
      <c r="M19" s="7"/>
    </row>
    <row r="20" spans="1:13" x14ac:dyDescent="0.25">
      <c r="A20" s="4" t="s">
        <v>5</v>
      </c>
      <c r="B20" s="11">
        <v>627.52072153582753</v>
      </c>
      <c r="C20" s="11">
        <v>10.618244084426433</v>
      </c>
      <c r="D20" s="11">
        <v>5.5393742880268455</v>
      </c>
      <c r="E20" s="11">
        <v>30.881677422277797</v>
      </c>
      <c r="F20" s="11">
        <v>674.56001733055837</v>
      </c>
      <c r="H20" s="4" t="s">
        <v>5</v>
      </c>
      <c r="I20" s="5">
        <f>B20/$F$22*100</f>
        <v>50.873690658303985</v>
      </c>
      <c r="J20" s="5">
        <f t="shared" ref="J20:M22" si="10">C20/$F$22*100</f>
        <v>0.86083095959506917</v>
      </c>
      <c r="K20" s="5">
        <f t="shared" si="10"/>
        <v>0.44908224429613691</v>
      </c>
      <c r="L20" s="5">
        <f t="shared" si="10"/>
        <v>2.5036064153314066</v>
      </c>
      <c r="M20" s="5">
        <f t="shared" si="10"/>
        <v>54.687210277526574</v>
      </c>
    </row>
    <row r="21" spans="1:13" x14ac:dyDescent="0.25">
      <c r="A21" s="4" t="s">
        <v>6</v>
      </c>
      <c r="B21" s="11">
        <v>518.96862785113467</v>
      </c>
      <c r="C21" s="11">
        <v>12.485916838964465</v>
      </c>
      <c r="D21" s="11">
        <v>3.7669885527686429</v>
      </c>
      <c r="E21" s="11">
        <v>23.706158723322329</v>
      </c>
      <c r="F21" s="11">
        <v>558.92769196618963</v>
      </c>
      <c r="H21" s="4" t="s">
        <v>6</v>
      </c>
      <c r="I21" s="5">
        <f t="shared" ref="I21:I22" si="11">B21/$F$22*100</f>
        <v>42.073271094611535</v>
      </c>
      <c r="J21" s="5">
        <f t="shared" si="10"/>
        <v>1.0122449331970318</v>
      </c>
      <c r="K21" s="5">
        <f t="shared" si="10"/>
        <v>0.30539327829349244</v>
      </c>
      <c r="L21" s="5">
        <f t="shared" si="10"/>
        <v>1.9218804163713954</v>
      </c>
      <c r="M21" s="5">
        <f t="shared" si="10"/>
        <v>45.312789722473411</v>
      </c>
    </row>
    <row r="22" spans="1:13" x14ac:dyDescent="0.25">
      <c r="A22" s="3" t="s">
        <v>9</v>
      </c>
      <c r="B22" s="10">
        <v>1146.4893493869633</v>
      </c>
      <c r="C22" s="10">
        <v>23.104160923390896</v>
      </c>
      <c r="D22" s="10">
        <v>9.3063628407954884</v>
      </c>
      <c r="E22" s="10">
        <v>54.587836145600107</v>
      </c>
      <c r="F22" s="10">
        <v>1233.4877092967481</v>
      </c>
      <c r="H22" s="3" t="s">
        <v>9</v>
      </c>
      <c r="I22" s="6">
        <f t="shared" si="11"/>
        <v>92.946961752915612</v>
      </c>
      <c r="J22" s="6">
        <f t="shared" si="10"/>
        <v>1.8730758927921007</v>
      </c>
      <c r="K22" s="6">
        <f t="shared" si="10"/>
        <v>0.75447552258962935</v>
      </c>
      <c r="L22" s="6">
        <f t="shared" si="10"/>
        <v>4.4254868317028002</v>
      </c>
      <c r="M22" s="6">
        <f t="shared" si="10"/>
        <v>100</v>
      </c>
    </row>
    <row r="23" spans="1:13" x14ac:dyDescent="0.25">
      <c r="A23" s="4"/>
      <c r="B23" s="11"/>
      <c r="C23" s="11"/>
      <c r="D23" s="11"/>
      <c r="E23" s="11"/>
      <c r="F23" s="11"/>
      <c r="H23" s="4"/>
      <c r="I23" s="7"/>
      <c r="J23" s="7"/>
      <c r="K23" s="7"/>
      <c r="L23" s="7"/>
      <c r="M23" s="7"/>
    </row>
    <row r="24" spans="1:13" x14ac:dyDescent="0.25">
      <c r="A24" s="3" t="s">
        <v>14</v>
      </c>
      <c r="B24" s="11"/>
      <c r="C24" s="11"/>
      <c r="D24" s="11"/>
      <c r="E24" s="11"/>
      <c r="F24" s="11"/>
      <c r="H24" s="3" t="s">
        <v>14</v>
      </c>
      <c r="I24" s="7"/>
      <c r="J24" s="7"/>
      <c r="K24" s="7"/>
      <c r="L24" s="7"/>
      <c r="M24" s="7"/>
    </row>
    <row r="25" spans="1:13" x14ac:dyDescent="0.25">
      <c r="A25" s="4" t="s">
        <v>5</v>
      </c>
      <c r="B25" s="11">
        <v>1507.8796514614903</v>
      </c>
      <c r="C25" s="11">
        <v>36.199331907623062</v>
      </c>
      <c r="D25" s="11">
        <v>179.14422078052908</v>
      </c>
      <c r="E25" s="11">
        <v>78.368822798174932</v>
      </c>
      <c r="F25" s="11">
        <v>1801.592026947817</v>
      </c>
      <c r="H25" s="4" t="s">
        <v>5</v>
      </c>
      <c r="I25" s="5">
        <f>B25/$F$27*100</f>
        <v>43.461087348490196</v>
      </c>
      <c r="J25" s="5">
        <f t="shared" ref="J25:M27" si="12">C25/$F$27*100</f>
        <v>1.0433606717017054</v>
      </c>
      <c r="K25" s="5">
        <f t="shared" si="12"/>
        <v>5.1634111646599328</v>
      </c>
      <c r="L25" s="5">
        <f t="shared" si="12"/>
        <v>2.2587971458654676</v>
      </c>
      <c r="M25" s="5">
        <f t="shared" si="12"/>
        <v>51.926656330717293</v>
      </c>
    </row>
    <row r="26" spans="1:13" x14ac:dyDescent="0.25">
      <c r="A26" s="4" t="s">
        <v>6</v>
      </c>
      <c r="B26" s="11">
        <v>1485.2044825954467</v>
      </c>
      <c r="C26" s="11">
        <v>25.883047552145758</v>
      </c>
      <c r="D26" s="11">
        <v>110.21379591910021</v>
      </c>
      <c r="E26" s="11">
        <v>46.60026404722101</v>
      </c>
      <c r="F26" s="11">
        <v>1667.9015901139128</v>
      </c>
      <c r="H26" s="4" t="s">
        <v>6</v>
      </c>
      <c r="I26" s="5">
        <f t="shared" ref="I26:I27" si="13">B26/$F$27*100</f>
        <v>42.807528893892233</v>
      </c>
      <c r="J26" s="5">
        <f t="shared" si="12"/>
        <v>0.74601801902335774</v>
      </c>
      <c r="K26" s="5">
        <f t="shared" si="12"/>
        <v>3.1766536585370311</v>
      </c>
      <c r="L26" s="5">
        <f t="shared" si="12"/>
        <v>1.3431430978301147</v>
      </c>
      <c r="M26" s="5">
        <f t="shared" si="12"/>
        <v>48.073343669282707</v>
      </c>
    </row>
    <row r="27" spans="1:13" x14ac:dyDescent="0.25">
      <c r="A27" s="3" t="s">
        <v>9</v>
      </c>
      <c r="B27" s="10">
        <v>2993.0841340569204</v>
      </c>
      <c r="C27" s="10">
        <v>62.082379459768823</v>
      </c>
      <c r="D27" s="10">
        <v>289.35801669962933</v>
      </c>
      <c r="E27" s="10">
        <v>124.96908684539586</v>
      </c>
      <c r="F27" s="10">
        <v>3469.4936170617298</v>
      </c>
      <c r="H27" s="3" t="s">
        <v>9</v>
      </c>
      <c r="I27" s="6">
        <f t="shared" si="13"/>
        <v>86.268616242381952</v>
      </c>
      <c r="J27" s="6">
        <f t="shared" si="12"/>
        <v>1.7893786907250635</v>
      </c>
      <c r="K27" s="6">
        <f t="shared" si="12"/>
        <v>8.3400648231969647</v>
      </c>
      <c r="L27" s="6">
        <f t="shared" si="12"/>
        <v>3.6019402436955805</v>
      </c>
      <c r="M27" s="6">
        <f t="shared" si="12"/>
        <v>100</v>
      </c>
    </row>
    <row r="28" spans="1:13" x14ac:dyDescent="0.25">
      <c r="A28" s="4"/>
      <c r="B28" s="11"/>
      <c r="C28" s="11"/>
      <c r="D28" s="11"/>
      <c r="E28" s="11"/>
      <c r="F28" s="11"/>
      <c r="H28" s="4"/>
      <c r="I28" s="7"/>
      <c r="J28" s="7"/>
      <c r="K28" s="7"/>
      <c r="L28" s="7"/>
      <c r="M28" s="7"/>
    </row>
    <row r="29" spans="1:13" x14ac:dyDescent="0.25">
      <c r="A29" s="3" t="s">
        <v>15</v>
      </c>
      <c r="B29" s="11"/>
      <c r="C29" s="11"/>
      <c r="D29" s="11"/>
      <c r="E29" s="11"/>
      <c r="F29" s="11"/>
      <c r="H29" s="3" t="s">
        <v>15</v>
      </c>
      <c r="I29" s="7"/>
      <c r="J29" s="7"/>
      <c r="K29" s="7"/>
      <c r="L29" s="7"/>
      <c r="M29" s="7"/>
    </row>
    <row r="30" spans="1:13" x14ac:dyDescent="0.25">
      <c r="A30" s="4" t="s">
        <v>5</v>
      </c>
      <c r="B30" s="11">
        <v>729.8351131852927</v>
      </c>
      <c r="C30" s="11">
        <v>8.0040578839823429</v>
      </c>
      <c r="D30" s="11">
        <v>7.8967676470927133</v>
      </c>
      <c r="E30" s="11">
        <v>46.407833406376753</v>
      </c>
      <c r="F30" s="11">
        <v>792.14377212274439</v>
      </c>
      <c r="H30" s="4" t="s">
        <v>5</v>
      </c>
      <c r="I30" s="5">
        <f>B30/$F$32*100</f>
        <v>55.371572335334577</v>
      </c>
      <c r="J30" s="5">
        <f t="shared" ref="J30:M32" si="14">C30/$F$32*100</f>
        <v>0.60725671058061725</v>
      </c>
      <c r="K30" s="5">
        <f t="shared" si="14"/>
        <v>0.59911674991624031</v>
      </c>
      <c r="L30" s="5">
        <f t="shared" si="14"/>
        <v>3.5208976081902348</v>
      </c>
      <c r="M30" s="5">
        <f t="shared" si="14"/>
        <v>60.09884340402165</v>
      </c>
    </row>
    <row r="31" spans="1:13" x14ac:dyDescent="0.25">
      <c r="A31" s="4" t="s">
        <v>6</v>
      </c>
      <c r="B31" s="11">
        <v>487.80599550536891</v>
      </c>
      <c r="C31" s="11">
        <v>6.4544627651536084</v>
      </c>
      <c r="D31" s="11">
        <v>1.7151572706079627</v>
      </c>
      <c r="E31" s="11">
        <v>29.94886000183029</v>
      </c>
      <c r="F31" s="11">
        <v>525.92447554296064</v>
      </c>
      <c r="H31" s="4" t="s">
        <v>6</v>
      </c>
      <c r="I31" s="5">
        <f t="shared" ref="I31:I32" si="15">B31/$F$32*100</f>
        <v>37.009160668976882</v>
      </c>
      <c r="J31" s="5">
        <f t="shared" si="14"/>
        <v>0.48969108971287661</v>
      </c>
      <c r="K31" s="5">
        <f t="shared" si="14"/>
        <v>0.13012659045884015</v>
      </c>
      <c r="L31" s="5">
        <f t="shared" si="14"/>
        <v>2.2721782468297551</v>
      </c>
      <c r="M31" s="5">
        <f t="shared" si="14"/>
        <v>39.901156595978343</v>
      </c>
    </row>
    <row r="32" spans="1:13" x14ac:dyDescent="0.25">
      <c r="A32" s="3" t="s">
        <v>9</v>
      </c>
      <c r="B32" s="10">
        <v>1217.6411086906621</v>
      </c>
      <c r="C32" s="10">
        <v>14.45852064913595</v>
      </c>
      <c r="D32" s="10">
        <v>9.6119249177006765</v>
      </c>
      <c r="E32" s="10">
        <v>76.356693408207036</v>
      </c>
      <c r="F32" s="10">
        <v>1318.068247665705</v>
      </c>
      <c r="H32" s="3" t="s">
        <v>9</v>
      </c>
      <c r="I32" s="6">
        <f t="shared" si="15"/>
        <v>92.380733004311494</v>
      </c>
      <c r="J32" s="6">
        <f t="shared" si="14"/>
        <v>1.0969478002934936</v>
      </c>
      <c r="K32" s="6">
        <f t="shared" si="14"/>
        <v>0.72924334037508054</v>
      </c>
      <c r="L32" s="6">
        <f t="shared" si="14"/>
        <v>5.7930758550199899</v>
      </c>
      <c r="M32" s="6">
        <f t="shared" si="14"/>
        <v>100</v>
      </c>
    </row>
    <row r="33" spans="1:16" x14ac:dyDescent="0.25">
      <c r="A33" s="4"/>
      <c r="B33" s="11"/>
      <c r="C33" s="11"/>
      <c r="D33" s="11"/>
      <c r="E33" s="11"/>
      <c r="F33" s="11"/>
      <c r="H33" s="4"/>
      <c r="I33" s="7"/>
      <c r="J33" s="7"/>
      <c r="K33" s="7"/>
      <c r="L33" s="7"/>
      <c r="M33" s="7"/>
    </row>
    <row r="34" spans="1:16" x14ac:dyDescent="0.25">
      <c r="A34" s="3" t="s">
        <v>16</v>
      </c>
      <c r="B34" s="11"/>
      <c r="C34" s="11"/>
      <c r="D34" s="11"/>
      <c r="E34" s="11"/>
      <c r="F34" s="11"/>
      <c r="H34" s="3" t="s">
        <v>16</v>
      </c>
      <c r="I34" s="7"/>
      <c r="J34" s="7"/>
      <c r="K34" s="7"/>
      <c r="L34" s="7"/>
      <c r="M34" s="7"/>
    </row>
    <row r="35" spans="1:16" x14ac:dyDescent="0.25">
      <c r="A35" s="4" t="s">
        <v>5</v>
      </c>
      <c r="B35" s="11">
        <v>3290.1846399920478</v>
      </c>
      <c r="C35" s="11">
        <v>97.068595793707544</v>
      </c>
      <c r="D35" s="11">
        <v>137.99225278834962</v>
      </c>
      <c r="E35" s="11">
        <v>538.22674713827416</v>
      </c>
      <c r="F35" s="11">
        <v>4063.4722357123833</v>
      </c>
      <c r="H35" s="4" t="s">
        <v>5</v>
      </c>
      <c r="I35" s="5">
        <f>B35/$F$37*100</f>
        <v>45.299281564390107</v>
      </c>
      <c r="J35" s="5">
        <f t="shared" ref="J35:M37" si="16">C35/$F$37*100</f>
        <v>1.3364410004448137</v>
      </c>
      <c r="K35" s="5">
        <f t="shared" si="16"/>
        <v>1.8998781517559615</v>
      </c>
      <c r="L35" s="5">
        <f t="shared" si="16"/>
        <v>7.4103090348635892</v>
      </c>
      <c r="M35" s="5">
        <f t="shared" si="16"/>
        <v>55.945909751454522</v>
      </c>
    </row>
    <row r="36" spans="1:16" x14ac:dyDescent="0.25">
      <c r="A36" s="4" t="s">
        <v>6</v>
      </c>
      <c r="B36" s="11">
        <v>2595.7376403398939</v>
      </c>
      <c r="C36" s="11">
        <v>91.968931399455329</v>
      </c>
      <c r="D36" s="11">
        <v>69.933094505616097</v>
      </c>
      <c r="E36" s="11">
        <v>442.10403959186243</v>
      </c>
      <c r="F36" s="11">
        <v>3199.7437058368332</v>
      </c>
      <c r="H36" s="4" t="s">
        <v>6</v>
      </c>
      <c r="I36" s="5">
        <f t="shared" ref="I36:I37" si="17">B36/$F$37*100</f>
        <v>35.738131169844209</v>
      </c>
      <c r="J36" s="5">
        <f t="shared" si="16"/>
        <v>1.2662287909319505</v>
      </c>
      <c r="K36" s="5">
        <f t="shared" si="16"/>
        <v>0.9628392583726435</v>
      </c>
      <c r="L36" s="5">
        <f t="shared" si="16"/>
        <v>6.0868910293965914</v>
      </c>
      <c r="M36" s="5">
        <f t="shared" si="16"/>
        <v>44.054090248545464</v>
      </c>
    </row>
    <row r="37" spans="1:16" x14ac:dyDescent="0.25">
      <c r="A37" s="3" t="s">
        <v>9</v>
      </c>
      <c r="B37" s="10">
        <v>5885.9222803319271</v>
      </c>
      <c r="C37" s="10">
        <v>189.03752719316296</v>
      </c>
      <c r="D37" s="10">
        <v>207.92534729396576</v>
      </c>
      <c r="E37" s="10">
        <v>980.33078673013654</v>
      </c>
      <c r="F37" s="10">
        <v>7263.215941549217</v>
      </c>
      <c r="H37" s="3" t="s">
        <v>9</v>
      </c>
      <c r="I37" s="6">
        <f t="shared" si="17"/>
        <v>81.03741273423411</v>
      </c>
      <c r="J37" s="6">
        <f t="shared" si="16"/>
        <v>2.6026697913767651</v>
      </c>
      <c r="K37" s="6">
        <f t="shared" si="16"/>
        <v>2.8627174101286053</v>
      </c>
      <c r="L37" s="6">
        <f t="shared" si="16"/>
        <v>13.497200064260179</v>
      </c>
      <c r="M37" s="6">
        <f t="shared" si="16"/>
        <v>100</v>
      </c>
    </row>
    <row r="38" spans="1:16" x14ac:dyDescent="0.25">
      <c r="A38" s="4"/>
      <c r="B38" s="11"/>
      <c r="C38" s="11"/>
      <c r="D38" s="11"/>
      <c r="E38" s="11"/>
      <c r="F38" s="11"/>
      <c r="H38" s="4"/>
      <c r="I38" s="7"/>
      <c r="J38" s="7"/>
      <c r="K38" s="7"/>
      <c r="L38" s="7"/>
      <c r="M38" s="7"/>
    </row>
    <row r="39" spans="1:16" x14ac:dyDescent="0.25">
      <c r="A39" s="3" t="s">
        <v>17</v>
      </c>
      <c r="B39" s="11"/>
      <c r="C39" s="11"/>
      <c r="D39" s="11"/>
      <c r="E39" s="11"/>
      <c r="F39" s="11"/>
      <c r="H39" s="3" t="s">
        <v>17</v>
      </c>
      <c r="I39" s="7"/>
      <c r="J39" s="7"/>
      <c r="K39" s="7"/>
      <c r="L39" s="7"/>
      <c r="M39" s="7"/>
    </row>
    <row r="40" spans="1:16" x14ac:dyDescent="0.25">
      <c r="A40" s="4" t="s">
        <v>5</v>
      </c>
      <c r="B40" s="11">
        <v>926.94292175335386</v>
      </c>
      <c r="C40" s="11">
        <v>8.0876395507816152</v>
      </c>
      <c r="D40" s="11">
        <v>8.2085147980975801</v>
      </c>
      <c r="E40" s="11">
        <v>56.52727980678457</v>
      </c>
      <c r="F40" s="11">
        <v>999.76635590901753</v>
      </c>
      <c r="H40" s="4" t="s">
        <v>5</v>
      </c>
      <c r="I40" s="5">
        <f>B40/$F$42*100</f>
        <v>50.467565021122049</v>
      </c>
      <c r="J40" s="5">
        <f t="shared" ref="J40:M42" si="18">C40/$F$42*100</f>
        <v>0.44033291081656911</v>
      </c>
      <c r="K40" s="5">
        <f t="shared" si="18"/>
        <v>0.44691398421408063</v>
      </c>
      <c r="L40" s="5">
        <f t="shared" si="18"/>
        <v>3.0776373627406017</v>
      </c>
      <c r="M40" s="5">
        <f t="shared" si="18"/>
        <v>54.432449278893301</v>
      </c>
    </row>
    <row r="41" spans="1:16" x14ac:dyDescent="0.25">
      <c r="A41" s="4" t="s">
        <v>6</v>
      </c>
      <c r="B41" s="11">
        <v>801.38593278724625</v>
      </c>
      <c r="C41" s="11">
        <v>3.8297912445573434</v>
      </c>
      <c r="D41" s="11"/>
      <c r="E41" s="11">
        <v>31.728134561113041</v>
      </c>
      <c r="F41" s="11">
        <v>836.9438585929164</v>
      </c>
      <c r="H41" s="4" t="s">
        <v>6</v>
      </c>
      <c r="I41" s="5">
        <f t="shared" ref="I41:I42" si="19">B41/$F$42*100</f>
        <v>43.631593403239194</v>
      </c>
      <c r="J41" s="5">
        <f t="shared" si="18"/>
        <v>0.20851363564697545</v>
      </c>
      <c r="K41" s="5">
        <f t="shared" si="18"/>
        <v>0</v>
      </c>
      <c r="L41" s="5">
        <f t="shared" si="18"/>
        <v>1.727443682220543</v>
      </c>
      <c r="M41" s="5">
        <f t="shared" si="18"/>
        <v>45.567550721106699</v>
      </c>
    </row>
    <row r="42" spans="1:16" x14ac:dyDescent="0.25">
      <c r="A42" s="3" t="s">
        <v>9</v>
      </c>
      <c r="B42" s="10">
        <v>1728.3288545405983</v>
      </c>
      <c r="C42" s="10">
        <v>11.917430795338959</v>
      </c>
      <c r="D42" s="10">
        <v>8.2085147980975801</v>
      </c>
      <c r="E42" s="10">
        <v>88.2554143678976</v>
      </c>
      <c r="F42" s="10">
        <v>1836.7102145019339</v>
      </c>
      <c r="H42" s="3" t="s">
        <v>9</v>
      </c>
      <c r="I42" s="6">
        <f t="shared" si="19"/>
        <v>94.09915842436115</v>
      </c>
      <c r="J42" s="6">
        <f t="shared" si="18"/>
        <v>0.64884654646354456</v>
      </c>
      <c r="K42" s="6">
        <f t="shared" si="18"/>
        <v>0.44691398421408063</v>
      </c>
      <c r="L42" s="6">
        <f t="shared" si="18"/>
        <v>4.8050810449611445</v>
      </c>
      <c r="M42" s="6">
        <f t="shared" si="18"/>
        <v>100</v>
      </c>
    </row>
    <row r="43" spans="1:16" x14ac:dyDescent="0.25">
      <c r="A43" s="4"/>
      <c r="B43" s="11"/>
      <c r="C43" s="11"/>
      <c r="D43" s="11"/>
      <c r="E43" s="11"/>
      <c r="F43" s="11"/>
      <c r="H43" s="4"/>
      <c r="I43" s="7"/>
      <c r="J43" s="7"/>
      <c r="K43" s="7"/>
      <c r="L43" s="7"/>
      <c r="M43" s="7"/>
    </row>
    <row r="44" spans="1:16" x14ac:dyDescent="0.25">
      <c r="A44" s="3" t="s">
        <v>18</v>
      </c>
      <c r="B44" s="11"/>
      <c r="C44" s="11"/>
      <c r="D44" s="11"/>
      <c r="E44" s="11"/>
      <c r="F44" s="11"/>
      <c r="H44" s="3" t="s">
        <v>18</v>
      </c>
      <c r="I44" s="7"/>
      <c r="J44" s="7"/>
      <c r="K44" s="7"/>
      <c r="L44" s="7"/>
      <c r="M44" s="7"/>
    </row>
    <row r="45" spans="1:16" x14ac:dyDescent="0.25">
      <c r="A45" s="4" t="s">
        <v>5</v>
      </c>
      <c r="B45" s="11">
        <v>913.90669115813978</v>
      </c>
      <c r="C45" s="11">
        <v>13.721342988590651</v>
      </c>
      <c r="D45" s="11">
        <v>12.447999330441029</v>
      </c>
      <c r="E45" s="11">
        <v>25.660751649124567</v>
      </c>
      <c r="F45" s="11">
        <v>965.73678512629601</v>
      </c>
      <c r="H45" s="4" t="s">
        <v>5</v>
      </c>
      <c r="I45" s="5">
        <f>B45/$F$47*100</f>
        <v>53.164214498491717</v>
      </c>
      <c r="J45" s="5">
        <f t="shared" ref="J45:M47" si="20">C45/$F$47*100</f>
        <v>0.79820448729659299</v>
      </c>
      <c r="K45" s="5">
        <f t="shared" si="20"/>
        <v>0.72413093468218648</v>
      </c>
      <c r="L45" s="5">
        <f t="shared" si="20"/>
        <v>1.4927494437509488</v>
      </c>
      <c r="M45" s="5">
        <f t="shared" si="20"/>
        <v>56.179299364221436</v>
      </c>
      <c r="O45" s="14"/>
      <c r="P45" s="14"/>
    </row>
    <row r="46" spans="1:16" x14ac:dyDescent="0.25">
      <c r="A46" s="4" t="s">
        <v>6</v>
      </c>
      <c r="B46" s="11">
        <v>733.00020124916819</v>
      </c>
      <c r="C46" s="11">
        <v>3.3953932646608518</v>
      </c>
      <c r="D46" s="11">
        <v>4.2957575971765065</v>
      </c>
      <c r="E46" s="11">
        <v>12.597902701777178</v>
      </c>
      <c r="F46" s="11">
        <v>753.28925481278293</v>
      </c>
      <c r="H46" s="4" t="s">
        <v>6</v>
      </c>
      <c r="I46" s="5">
        <f t="shared" ref="I46:I47" si="21">B46/$F$47*100</f>
        <v>42.640436166699672</v>
      </c>
      <c r="J46" s="5">
        <f t="shared" si="20"/>
        <v>0.19751843112168224</v>
      </c>
      <c r="K46" s="5">
        <f t="shared" si="20"/>
        <v>0.24989485309534604</v>
      </c>
      <c r="L46" s="5">
        <f t="shared" si="20"/>
        <v>0.73285118486184408</v>
      </c>
      <c r="M46" s="5">
        <f t="shared" si="20"/>
        <v>43.82070063577855</v>
      </c>
      <c r="O46" s="14"/>
      <c r="P46" s="14"/>
    </row>
    <row r="47" spans="1:16" x14ac:dyDescent="0.25">
      <c r="A47" s="3" t="s">
        <v>9</v>
      </c>
      <c r="B47" s="10">
        <v>1646.9068924073063</v>
      </c>
      <c r="C47" s="10">
        <v>17.116736253251503</v>
      </c>
      <c r="D47" s="10">
        <v>16.743756927617532</v>
      </c>
      <c r="E47" s="10">
        <v>38.258654350901736</v>
      </c>
      <c r="F47" s="10">
        <v>1719.0260399390791</v>
      </c>
      <c r="H47" s="3" t="s">
        <v>9</v>
      </c>
      <c r="I47" s="6">
        <f t="shared" si="21"/>
        <v>95.804650665191275</v>
      </c>
      <c r="J47" s="6">
        <f t="shared" si="20"/>
        <v>0.9957229184182752</v>
      </c>
      <c r="K47" s="6">
        <f t="shared" si="20"/>
        <v>0.97402578777753235</v>
      </c>
      <c r="L47" s="6">
        <f t="shared" si="20"/>
        <v>2.2256006286127925</v>
      </c>
      <c r="M47" s="6">
        <f t="shared" si="20"/>
        <v>100</v>
      </c>
      <c r="O47" s="14"/>
      <c r="P47" s="14"/>
    </row>
    <row r="49" spans="9:9" x14ac:dyDescent="0.25">
      <c r="I4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Provincial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2016-06-01T07:48:26Z</dcterms:created>
  <dcterms:modified xsi:type="dcterms:W3CDTF">2019-05-09T10:57:30Z</dcterms:modified>
</cp:coreProperties>
</file>