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iree Manamela 2016\QUARTERLY LABOUR FORCE SURVEY\QUARTERLY LABOUR FORCE RELEASES\2018\Q4 2018\FINAL DOCUMENTS FOR THE RELEASE_Q4 2018\"/>
    </mc:Choice>
  </mc:AlternateContent>
  <bookViews>
    <workbookView xWindow="600" yWindow="300" windowWidth="20700" windowHeight="8640" activeTab="1"/>
  </bookViews>
  <sheets>
    <sheet name="National" sheetId="1" r:id="rId1"/>
    <sheet name="Provincial" sheetId="2" r:id="rId2"/>
  </sheets>
  <calcPr calcId="152511"/>
</workbook>
</file>

<file path=xl/calcChain.xml><?xml version="1.0" encoding="utf-8"?>
<calcChain xmlns="http://schemas.openxmlformats.org/spreadsheetml/2006/main">
  <c r="J46" i="2" l="1"/>
  <c r="K46" i="2"/>
  <c r="L46" i="2"/>
  <c r="M46" i="2"/>
  <c r="J47" i="2"/>
  <c r="K47" i="2"/>
  <c r="L47" i="2"/>
  <c r="M47" i="2"/>
  <c r="J48" i="2"/>
  <c r="K48" i="2"/>
  <c r="L48" i="2"/>
  <c r="M48" i="2"/>
  <c r="I47" i="2"/>
  <c r="I48" i="2"/>
  <c r="I46" i="2"/>
  <c r="J41" i="2"/>
  <c r="K41" i="2"/>
  <c r="L41" i="2"/>
  <c r="M41" i="2"/>
  <c r="J42" i="2"/>
  <c r="K42" i="2"/>
  <c r="L42" i="2"/>
  <c r="M42" i="2"/>
  <c r="J43" i="2"/>
  <c r="K43" i="2"/>
  <c r="L43" i="2"/>
  <c r="M43" i="2"/>
  <c r="I42" i="2"/>
  <c r="I43" i="2"/>
  <c r="I41" i="2"/>
  <c r="J36" i="2"/>
  <c r="K36" i="2"/>
  <c r="L36" i="2"/>
  <c r="M36" i="2"/>
  <c r="J37" i="2"/>
  <c r="K37" i="2"/>
  <c r="L37" i="2"/>
  <c r="M37" i="2"/>
  <c r="J38" i="2"/>
  <c r="K38" i="2"/>
  <c r="L38" i="2"/>
  <c r="M38" i="2"/>
  <c r="I37" i="2"/>
  <c r="I38" i="2"/>
  <c r="I36" i="2"/>
  <c r="J31" i="2"/>
  <c r="K31" i="2"/>
  <c r="L31" i="2"/>
  <c r="M31" i="2"/>
  <c r="J32" i="2"/>
  <c r="K32" i="2"/>
  <c r="L32" i="2"/>
  <c r="M32" i="2"/>
  <c r="J33" i="2"/>
  <c r="K33" i="2"/>
  <c r="L33" i="2"/>
  <c r="M33" i="2"/>
  <c r="I32" i="2"/>
  <c r="I33" i="2"/>
  <c r="I31" i="2"/>
  <c r="J26" i="2"/>
  <c r="K26" i="2"/>
  <c r="L26" i="2"/>
  <c r="M26" i="2"/>
  <c r="J27" i="2"/>
  <c r="K27" i="2"/>
  <c r="L27" i="2"/>
  <c r="M27" i="2"/>
  <c r="J28" i="2"/>
  <c r="K28" i="2"/>
  <c r="L28" i="2"/>
  <c r="M28" i="2"/>
  <c r="I27" i="2"/>
  <c r="I28" i="2"/>
  <c r="I26" i="2"/>
  <c r="J21" i="2"/>
  <c r="K21" i="2"/>
  <c r="L21" i="2"/>
  <c r="M21" i="2"/>
  <c r="J22" i="2"/>
  <c r="K22" i="2"/>
  <c r="L22" i="2"/>
  <c r="M22" i="2"/>
  <c r="J23" i="2"/>
  <c r="K23" i="2"/>
  <c r="L23" i="2"/>
  <c r="M23" i="2"/>
  <c r="I22" i="2"/>
  <c r="I23" i="2"/>
  <c r="I21" i="2"/>
  <c r="J16" i="2"/>
  <c r="K16" i="2"/>
  <c r="L16" i="2"/>
  <c r="M16" i="2"/>
  <c r="J17" i="2"/>
  <c r="K17" i="2"/>
  <c r="L17" i="2"/>
  <c r="M17" i="2"/>
  <c r="J18" i="2"/>
  <c r="K18" i="2"/>
  <c r="L18" i="2"/>
  <c r="M18" i="2"/>
  <c r="I17" i="2"/>
  <c r="I18" i="2"/>
  <c r="I16" i="2"/>
  <c r="J11" i="2"/>
  <c r="K11" i="2"/>
  <c r="L11" i="2"/>
  <c r="M11" i="2"/>
  <c r="J12" i="2"/>
  <c r="K12" i="2"/>
  <c r="L12" i="2"/>
  <c r="M12" i="2"/>
  <c r="J13" i="2"/>
  <c r="K13" i="2"/>
  <c r="L13" i="2"/>
  <c r="M13" i="2"/>
  <c r="I12" i="2"/>
  <c r="I13" i="2"/>
  <c r="I11" i="2"/>
  <c r="I7" i="2"/>
  <c r="J7" i="2"/>
  <c r="K7" i="2"/>
  <c r="L7" i="2"/>
  <c r="M7" i="2"/>
  <c r="I8" i="2"/>
  <c r="J8" i="2"/>
  <c r="K8" i="2"/>
  <c r="L8" i="2"/>
  <c r="M8" i="2"/>
  <c r="K6" i="2"/>
  <c r="L6" i="2"/>
  <c r="M6" i="2"/>
  <c r="J6" i="2"/>
  <c r="I6" i="2"/>
  <c r="C18" i="1"/>
  <c r="B18" i="1"/>
  <c r="D15" i="1"/>
  <c r="D16" i="1"/>
  <c r="D17" i="1"/>
  <c r="D18" i="1"/>
  <c r="D14" i="1"/>
  <c r="C17" i="1"/>
  <c r="B17" i="1"/>
  <c r="C16" i="1"/>
  <c r="B16" i="1"/>
  <c r="C15" i="1"/>
  <c r="B15" i="1"/>
  <c r="C14" i="1"/>
  <c r="B14" i="1"/>
</calcChain>
</file>

<file path=xl/sharedStrings.xml><?xml version="1.0" encoding="utf-8"?>
<sst xmlns="http://schemas.openxmlformats.org/spreadsheetml/2006/main" count="105" uniqueCount="24">
  <si>
    <t>Black African</t>
  </si>
  <si>
    <t>Coloured</t>
  </si>
  <si>
    <t>Indian/Asian</t>
  </si>
  <si>
    <t>White</t>
  </si>
  <si>
    <t>National EAP by population group/race and gender (15-64yrs)</t>
  </si>
  <si>
    <t>Male</t>
  </si>
  <si>
    <t>Female</t>
  </si>
  <si>
    <t>Both sexes</t>
  </si>
  <si>
    <t xml:space="preserve">Thousand </t>
  </si>
  <si>
    <t>Total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</si>
  <si>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</si>
  <si>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</si>
  <si>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</si>
  <si>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</si>
  <si>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</si>
  <si>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</si>
  <si>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</si>
  <si>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</si>
  <si>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</si>
  <si>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Provincial EAP by population group/race and gender (15-64yrs)</t>
  </si>
  <si>
    <t>Indian/ Asian</t>
  </si>
  <si>
    <t>Source: Quarterly labour Force Survey, Q4 2018</t>
  </si>
  <si>
    <t>Per cent</t>
  </si>
  <si>
    <t>Thousand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</si>
</sst>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3" fontId="0" fillId="0" borderId="1" xfId="0" applyNumberFormat="1" applyFont="1" applyBorder="1"/>
    <xf numFmtId="0" fontId="5" fillId="0" borderId="0" xfId="0" applyFont="1"/>
    <xf numFmtId="3" fontId="2" fillId="0" borderId="1" xfId="0" applyNumberFormat="1" applyFont="1" applyBorder="1"/>
    <xf numFmtId="165" fontId="0" fillId="0" borderId="0" xfId="0" applyNumberFormat="1"/>
    <xf numFmtId="165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17" sqref="H17"/>
    </sheetView>
  </sheetViews>
  <sheetFormatPr defaultColWidth="9.1796875" defaultRowHeight="12.5" x14ac:dyDescent="0.25"/>
  <cols>
    <col min="1" max="1" width="17.81640625" style="2" customWidth="1"/>
    <col min="2" max="3" width="9.1796875" style="2"/>
    <col min="4" max="4" width="10.81640625" style="2" bestFit="1" customWidth="1"/>
    <col min="5" max="16384" width="9.1796875" style="2"/>
  </cols>
  <sheetData>
    <row r="1" spans="1:6" ht="14" x14ac:dyDescent="0.3">
      <c r="A1" s="1" t="s">
        <v>4</v>
      </c>
    </row>
    <row r="3" spans="1:6" ht="18.75" customHeight="1" x14ac:dyDescent="0.3">
      <c r="A3" s="16"/>
      <c r="B3" s="8" t="s">
        <v>5</v>
      </c>
      <c r="C3" s="8" t="s">
        <v>6</v>
      </c>
      <c r="D3" s="8" t="s">
        <v>7</v>
      </c>
    </row>
    <row r="4" spans="1:6" ht="15" customHeight="1" x14ac:dyDescent="0.3">
      <c r="A4" s="16"/>
      <c r="B4" s="16" t="s">
        <v>8</v>
      </c>
      <c r="C4" s="16"/>
      <c r="D4" s="16"/>
    </row>
    <row r="5" spans="1:6" ht="13.5" customHeight="1" x14ac:dyDescent="0.25">
      <c r="A5" s="4" t="s">
        <v>0</v>
      </c>
      <c r="B5" s="7">
        <v>9695.3301299655777</v>
      </c>
      <c r="C5" s="7">
        <v>8212.3189348020587</v>
      </c>
      <c r="D5" s="7">
        <v>17907.649064767636</v>
      </c>
    </row>
    <row r="6" spans="1:6" x14ac:dyDescent="0.25">
      <c r="A6" s="4" t="s">
        <v>1</v>
      </c>
      <c r="B6" s="7">
        <v>1163.4515959092869</v>
      </c>
      <c r="C6" s="7">
        <v>998.55474203056406</v>
      </c>
      <c r="D6" s="7">
        <v>2162.0063379398507</v>
      </c>
    </row>
    <row r="7" spans="1:6" x14ac:dyDescent="0.25">
      <c r="A7" s="4" t="s">
        <v>2</v>
      </c>
      <c r="B7" s="7">
        <v>390.87276154525352</v>
      </c>
      <c r="C7" s="7">
        <v>207.21665695944191</v>
      </c>
      <c r="D7" s="7">
        <v>598.08941850469546</v>
      </c>
    </row>
    <row r="8" spans="1:6" x14ac:dyDescent="0.25">
      <c r="A8" s="4" t="s">
        <v>3</v>
      </c>
      <c r="B8" s="7">
        <v>1142.0102663192354</v>
      </c>
      <c r="C8" s="7">
        <v>858.20874782430622</v>
      </c>
      <c r="D8" s="7">
        <v>2000.2190141435417</v>
      </c>
    </row>
    <row r="9" spans="1:6" ht="13" x14ac:dyDescent="0.3">
      <c r="A9" s="3" t="s">
        <v>9</v>
      </c>
      <c r="B9" s="13">
        <v>12391.664753739355</v>
      </c>
      <c r="C9" s="13">
        <v>10276.299081616371</v>
      </c>
      <c r="D9" s="13">
        <v>22667.963835355727</v>
      </c>
    </row>
    <row r="12" spans="1:6" ht="18" customHeight="1" x14ac:dyDescent="0.3">
      <c r="A12" s="16"/>
      <c r="B12" s="8" t="s">
        <v>5</v>
      </c>
      <c r="C12" s="8" t="s">
        <v>6</v>
      </c>
      <c r="D12" s="8" t="s">
        <v>7</v>
      </c>
    </row>
    <row r="13" spans="1:6" ht="15.75" customHeight="1" x14ac:dyDescent="0.3">
      <c r="A13" s="16"/>
      <c r="B13" s="16" t="s">
        <v>22</v>
      </c>
      <c r="C13" s="16"/>
      <c r="D13" s="16"/>
    </row>
    <row r="14" spans="1:6" x14ac:dyDescent="0.25">
      <c r="A14" s="4" t="s">
        <v>0</v>
      </c>
      <c r="B14" s="5">
        <f>B5/D9*100</f>
        <v>42.771067575304471</v>
      </c>
      <c r="C14" s="5">
        <f>C5/D9*100</f>
        <v>36.228745530258536</v>
      </c>
      <c r="D14" s="5">
        <f>D5/D$9*100</f>
        <v>78.999813105563007</v>
      </c>
      <c r="F14" s="15"/>
    </row>
    <row r="15" spans="1:6" x14ac:dyDescent="0.25">
      <c r="A15" s="4" t="s">
        <v>1</v>
      </c>
      <c r="B15" s="5">
        <f>B6/D9*100</f>
        <v>5.1325809603358623</v>
      </c>
      <c r="C15" s="5">
        <f>C6/D9*100</f>
        <v>4.4051364704980518</v>
      </c>
      <c r="D15" s="5">
        <f t="shared" ref="D15:D18" si="0">D6/D$9*100</f>
        <v>9.5377174308339132</v>
      </c>
    </row>
    <row r="16" spans="1:6" x14ac:dyDescent="0.25">
      <c r="A16" s="4" t="s">
        <v>2</v>
      </c>
      <c r="B16" s="5">
        <f>B7/D9*100</f>
        <v>1.7243399732957072</v>
      </c>
      <c r="C16" s="5">
        <f>C7/D9*100</f>
        <v>0.91413881928045726</v>
      </c>
      <c r="D16" s="5">
        <f t="shared" si="0"/>
        <v>2.6384787925761648</v>
      </c>
    </row>
    <row r="17" spans="1:4" x14ac:dyDescent="0.25">
      <c r="A17" s="4" t="s">
        <v>3</v>
      </c>
      <c r="B17" s="5">
        <f>B8/D9*100</f>
        <v>5.0379922723275943</v>
      </c>
      <c r="C17" s="5">
        <f>C8/D9*100</f>
        <v>3.7859983986993084</v>
      </c>
      <c r="D17" s="5">
        <f t="shared" si="0"/>
        <v>8.8239906710269036</v>
      </c>
    </row>
    <row r="18" spans="1:4" ht="13" x14ac:dyDescent="0.3">
      <c r="A18" s="3" t="s">
        <v>9</v>
      </c>
      <c r="B18" s="6">
        <f>B9/D9*100</f>
        <v>54.665980781263649</v>
      </c>
      <c r="C18" s="6">
        <f>C9/D9*100</f>
        <v>45.334019218736351</v>
      </c>
      <c r="D18" s="6">
        <f t="shared" si="0"/>
        <v>100</v>
      </c>
    </row>
    <row r="22" spans="1:4" ht="13" x14ac:dyDescent="0.3">
      <c r="A22" s="12" t="s">
        <v>21</v>
      </c>
    </row>
  </sheetData>
  <mergeCells count="4">
    <mergeCell ref="B4:D4"/>
    <mergeCell ref="A3:A4"/>
    <mergeCell ref="A12:A13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34" workbookViewId="0">
      <selection activeCell="A6" sqref="A6"/>
    </sheetView>
  </sheetViews>
  <sheetFormatPr defaultRowHeight="14.5" x14ac:dyDescent="0.35"/>
  <cols>
    <col min="1" max="1" width="20.81640625" customWidth="1"/>
    <col min="2" max="6" width="9.81640625" customWidth="1"/>
    <col min="8" max="8" width="20.54296875" customWidth="1"/>
    <col min="9" max="13" width="9.81640625" customWidth="1"/>
  </cols>
  <sheetData>
    <row r="1" spans="1:13" x14ac:dyDescent="0.35">
      <c r="A1" s="1" t="s">
        <v>19</v>
      </c>
    </row>
    <row r="3" spans="1:13" ht="27.75" customHeight="1" x14ac:dyDescent="0.35">
      <c r="A3" s="4"/>
      <c r="B3" s="9" t="s">
        <v>0</v>
      </c>
      <c r="C3" s="9" t="s">
        <v>1</v>
      </c>
      <c r="D3" s="9" t="s">
        <v>20</v>
      </c>
      <c r="E3" s="9" t="s">
        <v>3</v>
      </c>
      <c r="F3" s="9" t="s">
        <v>9</v>
      </c>
      <c r="H3" s="4"/>
      <c r="I3" s="9" t="s">
        <v>0</v>
      </c>
      <c r="J3" s="9" t="s">
        <v>1</v>
      </c>
      <c r="K3" s="9" t="s">
        <v>20</v>
      </c>
      <c r="L3" s="9" t="s">
        <v>3</v>
      </c>
      <c r="M3" s="9" t="s">
        <v>9</v>
      </c>
    </row>
    <row r="4" spans="1:13" ht="14" customHeight="1" x14ac:dyDescent="0.35">
      <c r="A4" s="4"/>
      <c r="B4" s="17" t="s">
        <v>23</v>
      </c>
      <c r="C4" s="18"/>
      <c r="D4" s="18"/>
      <c r="E4" s="18"/>
      <c r="F4" s="19"/>
      <c r="H4" s="4"/>
      <c r="I4" s="17" t="s">
        <v>22</v>
      </c>
      <c r="J4" s="18"/>
      <c r="K4" s="18"/>
      <c r="L4" s="18"/>
      <c r="M4" s="19"/>
    </row>
    <row r="5" spans="1:13" x14ac:dyDescent="0.35">
      <c r="A5" s="3" t="s">
        <v>10</v>
      </c>
      <c r="B5" s="4"/>
      <c r="C5" s="4"/>
      <c r="D5" s="4"/>
      <c r="E5" s="4"/>
      <c r="F5" s="4"/>
      <c r="H5" s="3" t="s">
        <v>10</v>
      </c>
      <c r="I5" s="4"/>
      <c r="J5" s="4"/>
      <c r="K5" s="4"/>
      <c r="L5" s="4"/>
      <c r="M5" s="4"/>
    </row>
    <row r="6" spans="1:13" x14ac:dyDescent="0.35">
      <c r="A6" s="4" t="s">
        <v>5</v>
      </c>
      <c r="B6" s="11">
        <v>637.23195514547069</v>
      </c>
      <c r="C6" s="11">
        <v>769.3702683874792</v>
      </c>
      <c r="D6" s="11">
        <v>24.117573719171705</v>
      </c>
      <c r="E6" s="11">
        <v>270.85493846300653</v>
      </c>
      <c r="F6" s="11">
        <v>1701.5747357151281</v>
      </c>
      <c r="H6" s="4" t="s">
        <v>5</v>
      </c>
      <c r="I6" s="5">
        <f>B6/$F$8*100</f>
        <v>20.414638005839567</v>
      </c>
      <c r="J6" s="5">
        <f>C6/$F$8*100</f>
        <v>24.647878052506762</v>
      </c>
      <c r="K6" s="5">
        <f t="shared" ref="K6:M6" si="0">D6/$F$8*100</f>
        <v>0.77264100313934136</v>
      </c>
      <c r="L6" s="5">
        <f t="shared" si="0"/>
        <v>8.6772257357275002</v>
      </c>
      <c r="M6" s="5">
        <f t="shared" si="0"/>
        <v>54.512382797213164</v>
      </c>
    </row>
    <row r="7" spans="1:13" x14ac:dyDescent="0.35">
      <c r="A7" s="4" t="s">
        <v>6</v>
      </c>
      <c r="B7" s="11">
        <v>549.38502000264327</v>
      </c>
      <c r="C7" s="11">
        <v>651.36779722359518</v>
      </c>
      <c r="D7" s="11">
        <v>17.403070616978368</v>
      </c>
      <c r="E7" s="11">
        <v>201.71563947699141</v>
      </c>
      <c r="F7" s="11">
        <v>1419.8715273202081</v>
      </c>
      <c r="H7" s="4" t="s">
        <v>6</v>
      </c>
      <c r="I7" s="5">
        <f t="shared" ref="I7:I8" si="1">B7/$F$8*100</f>
        <v>17.600335668390262</v>
      </c>
      <c r="J7" s="5">
        <f t="shared" ref="J7:J8" si="2">C7/$F$8*100</f>
        <v>20.86749994504779</v>
      </c>
      <c r="K7" s="5">
        <f t="shared" ref="K7:K8" si="3">D7/$F$8*100</f>
        <v>0.55753228313004455</v>
      </c>
      <c r="L7" s="5">
        <f t="shared" ref="L7:L8" si="4">E7/$F$8*100</f>
        <v>6.4622493062187276</v>
      </c>
      <c r="M7" s="5">
        <f t="shared" ref="M7:M8" si="5">F7/$F$8*100</f>
        <v>45.487617202786822</v>
      </c>
    </row>
    <row r="8" spans="1:13" x14ac:dyDescent="0.35">
      <c r="A8" s="3" t="s">
        <v>9</v>
      </c>
      <c r="B8" s="10">
        <v>1186.6169751481139</v>
      </c>
      <c r="C8" s="10">
        <v>1420.7380656110745</v>
      </c>
      <c r="D8" s="10">
        <v>41.52064433615007</v>
      </c>
      <c r="E8" s="10">
        <v>472.57057793999797</v>
      </c>
      <c r="F8" s="10">
        <v>3121.4462630353364</v>
      </c>
      <c r="H8" s="3" t="s">
        <v>9</v>
      </c>
      <c r="I8" s="6">
        <f t="shared" si="1"/>
        <v>38.014973674229829</v>
      </c>
      <c r="J8" s="6">
        <f t="shared" si="2"/>
        <v>45.515377997554559</v>
      </c>
      <c r="K8" s="6">
        <f t="shared" si="3"/>
        <v>1.3301732862693858</v>
      </c>
      <c r="L8" s="6">
        <f t="shared" si="4"/>
        <v>15.139475041946229</v>
      </c>
      <c r="M8" s="6">
        <f t="shared" si="5"/>
        <v>100</v>
      </c>
    </row>
    <row r="9" spans="1:13" x14ac:dyDescent="0.35">
      <c r="A9" s="4"/>
      <c r="B9" s="11"/>
      <c r="C9" s="11"/>
      <c r="D9" s="11"/>
      <c r="E9" s="11"/>
      <c r="F9" s="11"/>
      <c r="H9" s="4"/>
      <c r="I9" s="7"/>
      <c r="J9" s="7"/>
      <c r="K9" s="7"/>
      <c r="L9" s="7"/>
      <c r="M9" s="7"/>
    </row>
    <row r="10" spans="1:13" x14ac:dyDescent="0.35">
      <c r="A10" s="3" t="s">
        <v>11</v>
      </c>
      <c r="B10" s="11"/>
      <c r="C10" s="11"/>
      <c r="D10" s="11"/>
      <c r="E10" s="11"/>
      <c r="F10" s="11"/>
      <c r="H10" s="3" t="s">
        <v>11</v>
      </c>
      <c r="I10" s="7"/>
      <c r="J10" s="7"/>
      <c r="K10" s="7"/>
      <c r="L10" s="7"/>
      <c r="M10" s="7"/>
    </row>
    <row r="11" spans="1:13" x14ac:dyDescent="0.35">
      <c r="A11" s="4" t="s">
        <v>5</v>
      </c>
      <c r="B11" s="11">
        <v>893.3126432842671</v>
      </c>
      <c r="C11" s="11">
        <v>119.91647137275686</v>
      </c>
      <c r="D11" s="11">
        <v>13.837430734026087</v>
      </c>
      <c r="E11" s="11">
        <v>65.315501339069826</v>
      </c>
      <c r="F11" s="11">
        <v>1092.38204673012</v>
      </c>
      <c r="H11" s="4" t="s">
        <v>5</v>
      </c>
      <c r="I11" s="5">
        <f>B11/$F$13*100</f>
        <v>41.494858373905899</v>
      </c>
      <c r="J11" s="5">
        <f t="shared" ref="J11:M13" si="6">C11/$F$13*100</f>
        <v>5.5701853474469045</v>
      </c>
      <c r="K11" s="5">
        <f t="shared" si="6"/>
        <v>0.64275618719126415</v>
      </c>
      <c r="L11" s="5">
        <f t="shared" si="6"/>
        <v>3.0339405784307414</v>
      </c>
      <c r="M11" s="5">
        <f t="shared" si="6"/>
        <v>50.74174048697482</v>
      </c>
    </row>
    <row r="12" spans="1:13" x14ac:dyDescent="0.35">
      <c r="A12" s="4" t="s">
        <v>6</v>
      </c>
      <c r="B12" s="11">
        <v>872.17383248596093</v>
      </c>
      <c r="C12" s="11">
        <v>119.00013053932626</v>
      </c>
      <c r="D12" s="11">
        <v>4.7945313095516564</v>
      </c>
      <c r="E12" s="11">
        <v>64.476768850690888</v>
      </c>
      <c r="F12" s="11">
        <v>1060.4452631855297</v>
      </c>
      <c r="H12" s="4" t="s">
        <v>6</v>
      </c>
      <c r="I12" s="5">
        <f t="shared" ref="I12:I13" si="7">B12/$F$13*100</f>
        <v>40.512949109705126</v>
      </c>
      <c r="J12" s="5">
        <f t="shared" si="6"/>
        <v>5.5276208171099812</v>
      </c>
      <c r="K12" s="5">
        <f t="shared" si="6"/>
        <v>0.22270858825827103</v>
      </c>
      <c r="L12" s="5">
        <f t="shared" si="6"/>
        <v>2.9949809979518132</v>
      </c>
      <c r="M12" s="5">
        <f t="shared" si="6"/>
        <v>49.258259513025187</v>
      </c>
    </row>
    <row r="13" spans="1:13" x14ac:dyDescent="0.35">
      <c r="A13" s="3" t="s">
        <v>9</v>
      </c>
      <c r="B13" s="10">
        <v>1765.486475770228</v>
      </c>
      <c r="C13" s="10">
        <v>238.91660191208314</v>
      </c>
      <c r="D13" s="10">
        <v>18.631962043577744</v>
      </c>
      <c r="E13" s="10">
        <v>129.7922701897607</v>
      </c>
      <c r="F13" s="10">
        <v>2152.8273099156495</v>
      </c>
      <c r="H13" s="3" t="s">
        <v>9</v>
      </c>
      <c r="I13" s="6">
        <f t="shared" si="7"/>
        <v>82.007807483611032</v>
      </c>
      <c r="J13" s="6">
        <f t="shared" si="6"/>
        <v>11.097806164556886</v>
      </c>
      <c r="K13" s="6">
        <f t="shared" si="6"/>
        <v>0.86546477544953515</v>
      </c>
      <c r="L13" s="6">
        <f t="shared" si="6"/>
        <v>6.0289215763825537</v>
      </c>
      <c r="M13" s="6">
        <f t="shared" si="6"/>
        <v>100</v>
      </c>
    </row>
    <row r="14" spans="1:13" x14ac:dyDescent="0.35">
      <c r="A14" s="4"/>
      <c r="B14" s="11"/>
      <c r="C14" s="11"/>
      <c r="D14" s="11"/>
      <c r="E14" s="11"/>
      <c r="F14" s="11"/>
      <c r="H14" s="4"/>
      <c r="I14" s="7"/>
      <c r="J14" s="7"/>
      <c r="K14" s="7"/>
      <c r="L14" s="7"/>
      <c r="M14" s="7"/>
    </row>
    <row r="15" spans="1:13" x14ac:dyDescent="0.35">
      <c r="A15" s="3" t="s">
        <v>12</v>
      </c>
      <c r="B15" s="11"/>
      <c r="C15" s="11"/>
      <c r="D15" s="11"/>
      <c r="E15" s="11"/>
      <c r="F15" s="11"/>
      <c r="H15" s="3" t="s">
        <v>12</v>
      </c>
      <c r="I15" s="7"/>
      <c r="J15" s="7"/>
      <c r="K15" s="7"/>
      <c r="L15" s="7"/>
      <c r="M15" s="7"/>
    </row>
    <row r="16" spans="1:13" x14ac:dyDescent="0.35">
      <c r="A16" s="4" t="s">
        <v>5</v>
      </c>
      <c r="B16" s="11">
        <v>122.4046666715245</v>
      </c>
      <c r="C16" s="11">
        <v>97.913498144827173</v>
      </c>
      <c r="D16" s="11">
        <v>0.22970540657893518</v>
      </c>
      <c r="E16" s="11">
        <v>20.15307347864232</v>
      </c>
      <c r="F16" s="11">
        <v>240.70094370157292</v>
      </c>
      <c r="H16" s="4" t="s">
        <v>5</v>
      </c>
      <c r="I16" s="5">
        <f>B16/$F$18*100</f>
        <v>28.523191151178683</v>
      </c>
      <c r="J16" s="5">
        <f t="shared" ref="J16:M18" si="8">C16/$F$18*100</f>
        <v>22.816167878305141</v>
      </c>
      <c r="K16" s="5">
        <f t="shared" si="8"/>
        <v>5.3526809054530833E-2</v>
      </c>
      <c r="L16" s="5">
        <f t="shared" si="8"/>
        <v>4.6961442136649314</v>
      </c>
      <c r="M16" s="5">
        <f t="shared" si="8"/>
        <v>56.089030052203292</v>
      </c>
    </row>
    <row r="17" spans="1:13" x14ac:dyDescent="0.35">
      <c r="A17" s="4" t="s">
        <v>6</v>
      </c>
      <c r="B17" s="11">
        <v>94.6029628848149</v>
      </c>
      <c r="C17" s="11">
        <v>81.704671952632793</v>
      </c>
      <c r="D17" s="11"/>
      <c r="E17" s="11">
        <v>12.132277484959944</v>
      </c>
      <c r="F17" s="11">
        <v>188.43991232240765</v>
      </c>
      <c r="H17" s="4" t="s">
        <v>6</v>
      </c>
      <c r="I17" s="5">
        <f t="shared" ref="I17:I18" si="9">B17/$F$18*100</f>
        <v>22.04473462660205</v>
      </c>
      <c r="J17" s="5">
        <f t="shared" si="8"/>
        <v>19.03912685210916</v>
      </c>
      <c r="K17" s="5">
        <f t="shared" si="8"/>
        <v>0</v>
      </c>
      <c r="L17" s="5">
        <f t="shared" si="8"/>
        <v>2.8271084690854948</v>
      </c>
      <c r="M17" s="5">
        <f t="shared" si="8"/>
        <v>43.910969947796708</v>
      </c>
    </row>
    <row r="18" spans="1:13" x14ac:dyDescent="0.35">
      <c r="A18" s="3" t="s">
        <v>9</v>
      </c>
      <c r="B18" s="10">
        <v>217.0076295563394</v>
      </c>
      <c r="C18" s="10">
        <v>179.61817009745997</v>
      </c>
      <c r="D18" s="10">
        <v>0.22970540657893518</v>
      </c>
      <c r="E18" s="10">
        <v>32.285350963602262</v>
      </c>
      <c r="F18" s="10">
        <v>429.14085602398058</v>
      </c>
      <c r="H18" s="3" t="s">
        <v>9</v>
      </c>
      <c r="I18" s="6">
        <f t="shared" si="9"/>
        <v>50.567925777780744</v>
      </c>
      <c r="J18" s="6">
        <f t="shared" si="8"/>
        <v>41.8552947304143</v>
      </c>
      <c r="K18" s="6">
        <f t="shared" si="8"/>
        <v>5.3526809054530833E-2</v>
      </c>
      <c r="L18" s="6">
        <f t="shared" si="8"/>
        <v>7.5232526827504271</v>
      </c>
      <c r="M18" s="6">
        <f t="shared" si="8"/>
        <v>100</v>
      </c>
    </row>
    <row r="19" spans="1:13" x14ac:dyDescent="0.35">
      <c r="A19" s="4"/>
      <c r="B19" s="11"/>
      <c r="C19" s="11"/>
      <c r="D19" s="11"/>
      <c r="E19" s="11"/>
      <c r="F19" s="11"/>
      <c r="H19" s="4"/>
      <c r="I19" s="7"/>
      <c r="J19" s="7"/>
      <c r="K19" s="7"/>
      <c r="L19" s="7"/>
      <c r="M19" s="7"/>
    </row>
    <row r="20" spans="1:13" x14ac:dyDescent="0.35">
      <c r="A20" s="3" t="s">
        <v>13</v>
      </c>
      <c r="B20" s="11"/>
      <c r="C20" s="11"/>
      <c r="D20" s="11"/>
      <c r="E20" s="11"/>
      <c r="F20" s="11"/>
      <c r="H20" s="3" t="s">
        <v>13</v>
      </c>
      <c r="I20" s="7"/>
      <c r="J20" s="7"/>
      <c r="K20" s="7"/>
      <c r="L20" s="7"/>
      <c r="M20" s="7"/>
    </row>
    <row r="21" spans="1:13" x14ac:dyDescent="0.35">
      <c r="A21" s="4" t="s">
        <v>5</v>
      </c>
      <c r="B21" s="11">
        <v>602.57932100422727</v>
      </c>
      <c r="C21" s="11">
        <v>9.0316821576030009</v>
      </c>
      <c r="D21" s="11">
        <v>3.7255923110105975</v>
      </c>
      <c r="E21" s="11">
        <v>31.801446100806977</v>
      </c>
      <c r="F21" s="11">
        <v>647.1380415736478</v>
      </c>
      <c r="H21" s="4" t="s">
        <v>5</v>
      </c>
      <c r="I21" s="5">
        <f>B21/$F$23*100</f>
        <v>50.114464215070967</v>
      </c>
      <c r="J21" s="5">
        <f t="shared" ref="J21:M23" si="10">C21/$F$23*100</f>
        <v>0.75113416028744751</v>
      </c>
      <c r="K21" s="5">
        <f t="shared" si="10"/>
        <v>0.30984478896310208</v>
      </c>
      <c r="L21" s="5">
        <f t="shared" si="10"/>
        <v>2.6448176647522543</v>
      </c>
      <c r="M21" s="5">
        <f t="shared" si="10"/>
        <v>53.82026082907376</v>
      </c>
    </row>
    <row r="22" spans="1:13" x14ac:dyDescent="0.35">
      <c r="A22" s="4" t="s">
        <v>6</v>
      </c>
      <c r="B22" s="11">
        <v>517.87666453059342</v>
      </c>
      <c r="C22" s="11">
        <v>8.6499822722838005</v>
      </c>
      <c r="D22" s="11">
        <v>3.3040034117484693</v>
      </c>
      <c r="E22" s="11">
        <v>25.437301056828325</v>
      </c>
      <c r="F22" s="11">
        <v>555.26795127145397</v>
      </c>
      <c r="H22" s="4" t="s">
        <v>6</v>
      </c>
      <c r="I22" s="5">
        <f t="shared" ref="I22:I23" si="11">B22/$F$23*100</f>
        <v>43.070033550415623</v>
      </c>
      <c r="J22" s="5">
        <f t="shared" si="10"/>
        <v>0.71938948439673334</v>
      </c>
      <c r="K22" s="5">
        <f t="shared" si="10"/>
        <v>0.27478268001065287</v>
      </c>
      <c r="L22" s="5">
        <f t="shared" si="10"/>
        <v>2.1155334561032286</v>
      </c>
      <c r="M22" s="5">
        <f t="shared" si="10"/>
        <v>46.17973917092624</v>
      </c>
    </row>
    <row r="23" spans="1:13" x14ac:dyDescent="0.35">
      <c r="A23" s="3" t="s">
        <v>9</v>
      </c>
      <c r="B23" s="10">
        <v>1120.4559855348207</v>
      </c>
      <c r="C23" s="10">
        <v>17.681664429886801</v>
      </c>
      <c r="D23" s="10">
        <v>7.0295957227590673</v>
      </c>
      <c r="E23" s="10">
        <v>57.238747157635302</v>
      </c>
      <c r="F23" s="10">
        <v>1202.4059928451018</v>
      </c>
      <c r="H23" s="3" t="s">
        <v>9</v>
      </c>
      <c r="I23" s="6">
        <f t="shared" si="11"/>
        <v>93.184497765486583</v>
      </c>
      <c r="J23" s="6">
        <f t="shared" si="10"/>
        <v>1.4705236446841807</v>
      </c>
      <c r="K23" s="6">
        <f t="shared" si="10"/>
        <v>0.58462746897375495</v>
      </c>
      <c r="L23" s="6">
        <f t="shared" si="10"/>
        <v>4.7603511208554838</v>
      </c>
      <c r="M23" s="6">
        <f t="shared" si="10"/>
        <v>100</v>
      </c>
    </row>
    <row r="24" spans="1:13" x14ac:dyDescent="0.35">
      <c r="A24" s="4"/>
      <c r="B24" s="11"/>
      <c r="C24" s="11"/>
      <c r="D24" s="11"/>
      <c r="E24" s="11"/>
      <c r="F24" s="11"/>
      <c r="H24" s="4"/>
      <c r="I24" s="7"/>
      <c r="J24" s="7"/>
      <c r="K24" s="7"/>
      <c r="L24" s="7"/>
      <c r="M24" s="7"/>
    </row>
    <row r="25" spans="1:13" x14ac:dyDescent="0.35">
      <c r="A25" s="3" t="s">
        <v>14</v>
      </c>
      <c r="B25" s="11"/>
      <c r="C25" s="11"/>
      <c r="D25" s="11"/>
      <c r="E25" s="11"/>
      <c r="F25" s="11"/>
      <c r="H25" s="3" t="s">
        <v>14</v>
      </c>
      <c r="I25" s="7"/>
      <c r="J25" s="7"/>
      <c r="K25" s="7"/>
      <c r="L25" s="7"/>
      <c r="M25" s="7"/>
    </row>
    <row r="26" spans="1:13" x14ac:dyDescent="0.35">
      <c r="A26" s="4" t="s">
        <v>5</v>
      </c>
      <c r="B26" s="11">
        <v>1555.126761707498</v>
      </c>
      <c r="C26" s="11">
        <v>29.476680196370687</v>
      </c>
      <c r="D26" s="11">
        <v>196.07460076614382</v>
      </c>
      <c r="E26" s="11">
        <v>76.659604916129155</v>
      </c>
      <c r="F26" s="11">
        <v>1857.3376475861417</v>
      </c>
      <c r="H26" s="4" t="s">
        <v>5</v>
      </c>
      <c r="I26" s="5">
        <f>B26/$F$28*100</f>
        <v>43.673835494741205</v>
      </c>
      <c r="J26" s="5">
        <f t="shared" ref="J26:M28" si="12">C26/$F$28*100</f>
        <v>0.82781655716212754</v>
      </c>
      <c r="K26" s="5">
        <f t="shared" si="12"/>
        <v>5.5065156548108387</v>
      </c>
      <c r="L26" s="5">
        <f t="shared" si="12"/>
        <v>2.1528913633527988</v>
      </c>
      <c r="M26" s="5">
        <f t="shared" si="12"/>
        <v>52.161059070066976</v>
      </c>
    </row>
    <row r="27" spans="1:13" x14ac:dyDescent="0.35">
      <c r="A27" s="4" t="s">
        <v>6</v>
      </c>
      <c r="B27" s="11">
        <v>1518.7510780413379</v>
      </c>
      <c r="C27" s="11">
        <v>26.242493666939417</v>
      </c>
      <c r="D27" s="11">
        <v>109.52501225297132</v>
      </c>
      <c r="E27" s="11">
        <v>48.918186570184879</v>
      </c>
      <c r="F27" s="11">
        <v>1703.4367705314335</v>
      </c>
      <c r="H27" s="4" t="s">
        <v>6</v>
      </c>
      <c r="I27" s="5">
        <f t="shared" ref="I27:I28" si="13">B27/$F$28*100</f>
        <v>42.652268852353608</v>
      </c>
      <c r="J27" s="5">
        <f t="shared" si="12"/>
        <v>0.73698837908447656</v>
      </c>
      <c r="K27" s="5">
        <f t="shared" si="12"/>
        <v>3.075876182880251</v>
      </c>
      <c r="L27" s="5">
        <f t="shared" si="12"/>
        <v>1.3738075156147009</v>
      </c>
      <c r="M27" s="5">
        <f t="shared" si="12"/>
        <v>47.838940929933038</v>
      </c>
    </row>
    <row r="28" spans="1:13" x14ac:dyDescent="0.35">
      <c r="A28" s="3" t="s">
        <v>9</v>
      </c>
      <c r="B28" s="10">
        <v>3073.8778397488359</v>
      </c>
      <c r="C28" s="10">
        <v>55.719173863310104</v>
      </c>
      <c r="D28" s="10">
        <v>305.59961301911517</v>
      </c>
      <c r="E28" s="10">
        <v>125.57779148631403</v>
      </c>
      <c r="F28" s="10">
        <v>3560.7744181175749</v>
      </c>
      <c r="H28" s="3" t="s">
        <v>9</v>
      </c>
      <c r="I28" s="6">
        <f t="shared" si="13"/>
        <v>86.326104347094812</v>
      </c>
      <c r="J28" s="6">
        <f t="shared" si="12"/>
        <v>1.5648049362466041</v>
      </c>
      <c r="K28" s="6">
        <f t="shared" si="12"/>
        <v>8.582391837691091</v>
      </c>
      <c r="L28" s="6">
        <f t="shared" si="12"/>
        <v>3.5266988789674998</v>
      </c>
      <c r="M28" s="6">
        <f t="shared" si="12"/>
        <v>100</v>
      </c>
    </row>
    <row r="29" spans="1:13" x14ac:dyDescent="0.35">
      <c r="A29" s="4"/>
      <c r="B29" s="11"/>
      <c r="C29" s="11"/>
      <c r="D29" s="11"/>
      <c r="E29" s="11"/>
      <c r="F29" s="11"/>
      <c r="H29" s="4"/>
      <c r="I29" s="7"/>
      <c r="J29" s="7"/>
      <c r="K29" s="7"/>
      <c r="L29" s="7"/>
      <c r="M29" s="7"/>
    </row>
    <row r="30" spans="1:13" x14ac:dyDescent="0.35">
      <c r="A30" s="3" t="s">
        <v>15</v>
      </c>
      <c r="B30" s="11"/>
      <c r="C30" s="11"/>
      <c r="D30" s="11"/>
      <c r="E30" s="11"/>
      <c r="F30" s="11"/>
      <c r="H30" s="3" t="s">
        <v>15</v>
      </c>
      <c r="I30" s="7"/>
      <c r="J30" s="7"/>
      <c r="K30" s="7"/>
      <c r="L30" s="7"/>
      <c r="M30" s="7"/>
    </row>
    <row r="31" spans="1:13" x14ac:dyDescent="0.35">
      <c r="A31" s="4" t="s">
        <v>5</v>
      </c>
      <c r="B31" s="11">
        <v>712.48568266820109</v>
      </c>
      <c r="C31" s="11">
        <v>14.691514190924829</v>
      </c>
      <c r="D31" s="11">
        <v>8.6564430320084664</v>
      </c>
      <c r="E31" s="11">
        <v>32.576094914466132</v>
      </c>
      <c r="F31" s="11">
        <v>768.40973480560058</v>
      </c>
      <c r="H31" s="4" t="s">
        <v>5</v>
      </c>
      <c r="I31" s="5">
        <f>B31/$F$33*100</f>
        <v>53.791794617315389</v>
      </c>
      <c r="J31" s="5">
        <f t="shared" ref="J31:M33" si="14">C31/$F$33*100</f>
        <v>1.1091912907162675</v>
      </c>
      <c r="K31" s="5">
        <f t="shared" si="14"/>
        <v>0.65355082498006889</v>
      </c>
      <c r="L31" s="5">
        <f t="shared" si="14"/>
        <v>2.4594551858372982</v>
      </c>
      <c r="M31" s="5">
        <f t="shared" si="14"/>
        <v>58.013991918849037</v>
      </c>
    </row>
    <row r="32" spans="1:13" x14ac:dyDescent="0.35">
      <c r="A32" s="4" t="s">
        <v>6</v>
      </c>
      <c r="B32" s="11">
        <v>516.91949781250582</v>
      </c>
      <c r="C32" s="11">
        <v>10.403429950255598</v>
      </c>
      <c r="D32" s="11"/>
      <c r="E32" s="11">
        <v>28.792179439519877</v>
      </c>
      <c r="F32" s="11">
        <v>556.11510720228125</v>
      </c>
      <c r="H32" s="4" t="s">
        <v>6</v>
      </c>
      <c r="I32" s="5">
        <f t="shared" ref="I32:I33" si="15">B32/$F$33*100</f>
        <v>39.026787676469247</v>
      </c>
      <c r="J32" s="5">
        <f t="shared" si="14"/>
        <v>0.78544619325408538</v>
      </c>
      <c r="K32" s="5">
        <f t="shared" si="14"/>
        <v>0</v>
      </c>
      <c r="L32" s="5">
        <f t="shared" si="14"/>
        <v>2.1737742114276282</v>
      </c>
      <c r="M32" s="5">
        <f t="shared" si="14"/>
        <v>41.986008081150956</v>
      </c>
    </row>
    <row r="33" spans="1:16" x14ac:dyDescent="0.35">
      <c r="A33" s="3" t="s">
        <v>9</v>
      </c>
      <c r="B33" s="10">
        <v>1229.4051804807068</v>
      </c>
      <c r="C33" s="10">
        <v>25.094944141180427</v>
      </c>
      <c r="D33" s="10">
        <v>8.6564430320084664</v>
      </c>
      <c r="E33" s="10">
        <v>61.36827435398601</v>
      </c>
      <c r="F33" s="10">
        <v>1324.5248420078819</v>
      </c>
      <c r="H33" s="3" t="s">
        <v>9</v>
      </c>
      <c r="I33" s="6">
        <f t="shared" si="15"/>
        <v>92.81858229378463</v>
      </c>
      <c r="J33" s="6">
        <f t="shared" si="14"/>
        <v>1.894637483970353</v>
      </c>
      <c r="K33" s="6">
        <f t="shared" si="14"/>
        <v>0.65355082498006889</v>
      </c>
      <c r="L33" s="6">
        <f t="shared" si="14"/>
        <v>4.6332293972649268</v>
      </c>
      <c r="M33" s="6">
        <f t="shared" si="14"/>
        <v>100</v>
      </c>
    </row>
    <row r="34" spans="1:16" x14ac:dyDescent="0.35">
      <c r="A34" s="4"/>
      <c r="B34" s="11"/>
      <c r="C34" s="11"/>
      <c r="D34" s="11"/>
      <c r="E34" s="11"/>
      <c r="F34" s="11"/>
      <c r="H34" s="4"/>
      <c r="I34" s="7"/>
      <c r="J34" s="7"/>
      <c r="K34" s="7"/>
      <c r="L34" s="7"/>
      <c r="M34" s="7"/>
    </row>
    <row r="35" spans="1:16" x14ac:dyDescent="0.35">
      <c r="A35" s="3" t="s">
        <v>16</v>
      </c>
      <c r="B35" s="11"/>
      <c r="C35" s="11"/>
      <c r="D35" s="11"/>
      <c r="E35" s="11"/>
      <c r="F35" s="11"/>
      <c r="H35" s="3" t="s">
        <v>16</v>
      </c>
      <c r="I35" s="7"/>
      <c r="J35" s="7"/>
      <c r="K35" s="7"/>
      <c r="L35" s="7"/>
      <c r="M35" s="7"/>
    </row>
    <row r="36" spans="1:16" x14ac:dyDescent="0.35">
      <c r="A36" s="4" t="s">
        <v>5</v>
      </c>
      <c r="B36" s="11">
        <v>3307.5542181075707</v>
      </c>
      <c r="C36" s="11">
        <v>101.32512957761804</v>
      </c>
      <c r="D36" s="11">
        <v>124.7463378809564</v>
      </c>
      <c r="E36" s="11">
        <v>548.59316340457053</v>
      </c>
      <c r="F36" s="11">
        <v>4082.218848970716</v>
      </c>
      <c r="H36" s="4" t="s">
        <v>5</v>
      </c>
      <c r="I36" s="5">
        <f>B36/$F$38*100</f>
        <v>45.460145882231544</v>
      </c>
      <c r="J36" s="5">
        <f t="shared" ref="J36:M38" si="16">C36/$F$38*100</f>
        <v>1.3926469132137207</v>
      </c>
      <c r="K36" s="5">
        <f t="shared" si="16"/>
        <v>1.7145559360133789</v>
      </c>
      <c r="L36" s="5">
        <f t="shared" si="16"/>
        <v>7.540050319306836</v>
      </c>
      <c r="M36" s="5">
        <f t="shared" si="16"/>
        <v>56.10739905076548</v>
      </c>
    </row>
    <row r="37" spans="1:16" x14ac:dyDescent="0.35">
      <c r="A37" s="4" t="s">
        <v>6</v>
      </c>
      <c r="B37" s="11">
        <v>2599.9008371222549</v>
      </c>
      <c r="C37" s="11">
        <v>92.025694422457519</v>
      </c>
      <c r="D37" s="11">
        <v>67.240756765834774</v>
      </c>
      <c r="E37" s="11">
        <v>434.33670504325801</v>
      </c>
      <c r="F37" s="11">
        <v>3193.5039933538051</v>
      </c>
      <c r="H37" s="4" t="s">
        <v>6</v>
      </c>
      <c r="I37" s="5">
        <f t="shared" ref="I37:I38" si="17">B37/$F$38*100</f>
        <v>35.733918037642184</v>
      </c>
      <c r="J37" s="5">
        <f t="shared" si="16"/>
        <v>1.2648323254855627</v>
      </c>
      <c r="K37" s="5">
        <f t="shared" si="16"/>
        <v>0.92417974437783856</v>
      </c>
      <c r="L37" s="5">
        <f t="shared" si="16"/>
        <v>5.9696708417289264</v>
      </c>
      <c r="M37" s="5">
        <f t="shared" si="16"/>
        <v>43.892600949234513</v>
      </c>
    </row>
    <row r="38" spans="1:16" x14ac:dyDescent="0.35">
      <c r="A38" s="3" t="s">
        <v>9</v>
      </c>
      <c r="B38" s="10">
        <v>5907.455055229826</v>
      </c>
      <c r="C38" s="10">
        <v>193.35082400007556</v>
      </c>
      <c r="D38" s="10">
        <v>191.98709464679118</v>
      </c>
      <c r="E38" s="10">
        <v>982.92986844782854</v>
      </c>
      <c r="F38" s="10">
        <v>7275.7228423245215</v>
      </c>
      <c r="H38" s="3" t="s">
        <v>9</v>
      </c>
      <c r="I38" s="6">
        <f t="shared" si="17"/>
        <v>81.194063919873741</v>
      </c>
      <c r="J38" s="6">
        <f t="shared" si="16"/>
        <v>2.6574792386992834</v>
      </c>
      <c r="K38" s="6">
        <f t="shared" si="16"/>
        <v>2.6387356803912172</v>
      </c>
      <c r="L38" s="6">
        <f t="shared" si="16"/>
        <v>13.509721161035761</v>
      </c>
      <c r="M38" s="6">
        <f t="shared" si="16"/>
        <v>100</v>
      </c>
    </row>
    <row r="39" spans="1:16" x14ac:dyDescent="0.35">
      <c r="A39" s="4"/>
      <c r="B39" s="11"/>
      <c r="C39" s="11"/>
      <c r="D39" s="11"/>
      <c r="E39" s="11"/>
      <c r="F39" s="11"/>
      <c r="H39" s="4"/>
      <c r="I39" s="7"/>
      <c r="J39" s="7"/>
      <c r="K39" s="7"/>
      <c r="L39" s="7"/>
      <c r="M39" s="7"/>
    </row>
    <row r="40" spans="1:16" x14ac:dyDescent="0.35">
      <c r="A40" s="3" t="s">
        <v>17</v>
      </c>
      <c r="B40" s="11"/>
      <c r="C40" s="11"/>
      <c r="D40" s="11"/>
      <c r="E40" s="11"/>
      <c r="F40" s="11"/>
      <c r="H40" s="3" t="s">
        <v>17</v>
      </c>
      <c r="I40" s="7"/>
      <c r="J40" s="7"/>
      <c r="K40" s="7"/>
      <c r="L40" s="7"/>
      <c r="M40" s="7"/>
    </row>
    <row r="41" spans="1:16" x14ac:dyDescent="0.35">
      <c r="A41" s="4" t="s">
        <v>5</v>
      </c>
      <c r="B41" s="11">
        <v>921.0038530141577</v>
      </c>
      <c r="C41" s="11">
        <v>5.7638266510935177</v>
      </c>
      <c r="D41" s="11">
        <v>3.1922175265302295</v>
      </c>
      <c r="E41" s="11">
        <v>68.133025514127851</v>
      </c>
      <c r="F41" s="11">
        <v>998.09292270590936</v>
      </c>
      <c r="H41" s="4" t="s">
        <v>5</v>
      </c>
      <c r="I41" s="5">
        <f>B41/$F$43*100</f>
        <v>50.261604090691812</v>
      </c>
      <c r="J41" s="5">
        <f t="shared" ref="J41:M43" si="18">C41/$F$43*100</f>
        <v>0.3145471891746659</v>
      </c>
      <c r="K41" s="5">
        <f t="shared" si="18"/>
        <v>0.17420771147128256</v>
      </c>
      <c r="L41" s="5">
        <f t="shared" si="18"/>
        <v>3.7181985099029298</v>
      </c>
      <c r="M41" s="5">
        <f t="shared" si="18"/>
        <v>54.468557501240703</v>
      </c>
    </row>
    <row r="42" spans="1:16" x14ac:dyDescent="0.35">
      <c r="A42" s="4" t="s">
        <v>6</v>
      </c>
      <c r="B42" s="11">
        <v>798.38984119251097</v>
      </c>
      <c r="C42" s="11">
        <v>3.3050537791525811</v>
      </c>
      <c r="D42" s="11">
        <v>4.286576709763259</v>
      </c>
      <c r="E42" s="11">
        <v>28.345938541757103</v>
      </c>
      <c r="F42" s="11">
        <v>834.32741022318385</v>
      </c>
      <c r="H42" s="4" t="s">
        <v>6</v>
      </c>
      <c r="I42" s="5">
        <f t="shared" ref="I42:I43" si="19">B42/$F$43*100</f>
        <v>43.570234778845652</v>
      </c>
      <c r="J42" s="5">
        <f t="shared" si="18"/>
        <v>0.18036548273121966</v>
      </c>
      <c r="K42" s="5">
        <f t="shared" si="18"/>
        <v>0.23392977215610997</v>
      </c>
      <c r="L42" s="5">
        <f t="shared" si="18"/>
        <v>1.5469124650263293</v>
      </c>
      <c r="M42" s="5">
        <f t="shared" si="18"/>
        <v>45.531442498759304</v>
      </c>
    </row>
    <row r="43" spans="1:16" x14ac:dyDescent="0.35">
      <c r="A43" s="3" t="s">
        <v>9</v>
      </c>
      <c r="B43" s="10">
        <v>1719.3936942066687</v>
      </c>
      <c r="C43" s="10">
        <v>9.0688804302460984</v>
      </c>
      <c r="D43" s="10">
        <v>7.4787942362934885</v>
      </c>
      <c r="E43" s="10">
        <v>96.478964055884958</v>
      </c>
      <c r="F43" s="10">
        <v>1832.4203329290931</v>
      </c>
      <c r="H43" s="3" t="s">
        <v>9</v>
      </c>
      <c r="I43" s="6">
        <f t="shared" si="19"/>
        <v>93.831838869537464</v>
      </c>
      <c r="J43" s="6">
        <f t="shared" si="18"/>
        <v>0.49491267190588556</v>
      </c>
      <c r="K43" s="6">
        <f t="shared" si="18"/>
        <v>0.40813748362739249</v>
      </c>
      <c r="L43" s="6">
        <f t="shared" si="18"/>
        <v>5.2651109749292591</v>
      </c>
      <c r="M43" s="6">
        <f t="shared" si="18"/>
        <v>100</v>
      </c>
    </row>
    <row r="44" spans="1:16" x14ac:dyDescent="0.35">
      <c r="A44" s="4"/>
      <c r="B44" s="11"/>
      <c r="C44" s="11"/>
      <c r="D44" s="11"/>
      <c r="E44" s="11"/>
      <c r="F44" s="11"/>
      <c r="H44" s="4"/>
      <c r="I44" s="7"/>
      <c r="J44" s="7"/>
      <c r="K44" s="7"/>
      <c r="L44" s="7"/>
      <c r="M44" s="7"/>
    </row>
    <row r="45" spans="1:16" x14ac:dyDescent="0.35">
      <c r="A45" s="3" t="s">
        <v>18</v>
      </c>
      <c r="B45" s="11"/>
      <c r="C45" s="11"/>
      <c r="D45" s="11"/>
      <c r="E45" s="11"/>
      <c r="F45" s="11"/>
      <c r="H45" s="3" t="s">
        <v>18</v>
      </c>
      <c r="I45" s="7"/>
      <c r="J45" s="7"/>
      <c r="K45" s="7"/>
      <c r="L45" s="7"/>
      <c r="M45" s="7"/>
    </row>
    <row r="46" spans="1:16" x14ac:dyDescent="0.35">
      <c r="A46" s="4" t="s">
        <v>5</v>
      </c>
      <c r="B46" s="11">
        <v>943.63102836264466</v>
      </c>
      <c r="C46" s="11">
        <v>15.96252523061591</v>
      </c>
      <c r="D46" s="11">
        <v>16.292860168827467</v>
      </c>
      <c r="E46" s="11">
        <v>27.923418188413322</v>
      </c>
      <c r="F46" s="11">
        <v>1003.8098319505013</v>
      </c>
      <c r="H46" s="4" t="s">
        <v>5</v>
      </c>
      <c r="I46" s="5">
        <f>B46/$F$48*100</f>
        <v>53.351642816761228</v>
      </c>
      <c r="J46" s="5">
        <f t="shared" ref="J46:M48" si="20">C46/$F$48*100</f>
        <v>0.90249993796311712</v>
      </c>
      <c r="K46" s="5">
        <f t="shared" si="20"/>
        <v>0.92117663584993859</v>
      </c>
      <c r="L46" s="5">
        <f t="shared" si="20"/>
        <v>1.5787529115021375</v>
      </c>
      <c r="M46" s="5">
        <f t="shared" si="20"/>
        <v>56.754072302076416</v>
      </c>
      <c r="O46" s="14"/>
      <c r="P46" s="14"/>
    </row>
    <row r="47" spans="1:16" x14ac:dyDescent="0.35">
      <c r="A47" s="4" t="s">
        <v>6</v>
      </c>
      <c r="B47" s="11">
        <v>744.31920072941989</v>
      </c>
      <c r="C47" s="11">
        <v>5.855488223918929</v>
      </c>
      <c r="D47" s="11">
        <v>0.66270589259385904</v>
      </c>
      <c r="E47" s="11">
        <v>14.053751360116198</v>
      </c>
      <c r="F47" s="11">
        <v>764.8911462060488</v>
      </c>
      <c r="H47" s="4" t="s">
        <v>6</v>
      </c>
      <c r="I47" s="5">
        <f t="shared" ref="I47:I48" si="21">B47/$F$48*100</f>
        <v>42.082817272210448</v>
      </c>
      <c r="J47" s="5">
        <f t="shared" si="20"/>
        <v>0.33106151329332567</v>
      </c>
      <c r="K47" s="5">
        <f t="shared" si="20"/>
        <v>3.7468509418961939E-2</v>
      </c>
      <c r="L47" s="5">
        <f t="shared" si="20"/>
        <v>0.79458040300084465</v>
      </c>
      <c r="M47" s="5">
        <f t="shared" si="20"/>
        <v>43.245927697923577</v>
      </c>
      <c r="O47" s="14"/>
      <c r="P47" s="14"/>
    </row>
    <row r="48" spans="1:16" x14ac:dyDescent="0.35">
      <c r="A48" s="3" t="s">
        <v>9</v>
      </c>
      <c r="B48" s="10">
        <v>1687.9502290920645</v>
      </c>
      <c r="C48" s="10">
        <v>21.818013454534839</v>
      </c>
      <c r="D48" s="10">
        <v>16.955566061421326</v>
      </c>
      <c r="E48" s="10">
        <v>41.977169548529517</v>
      </c>
      <c r="F48" s="10">
        <v>1768.7009781565503</v>
      </c>
      <c r="H48" s="3" t="s">
        <v>9</v>
      </c>
      <c r="I48" s="6">
        <f t="shared" si="21"/>
        <v>95.434460088971676</v>
      </c>
      <c r="J48" s="6">
        <f t="shared" si="20"/>
        <v>1.2335614512564426</v>
      </c>
      <c r="K48" s="6">
        <f t="shared" si="20"/>
        <v>0.95864514526890054</v>
      </c>
      <c r="L48" s="6">
        <f t="shared" si="20"/>
        <v>2.373333314502982</v>
      </c>
      <c r="M48" s="6">
        <f t="shared" si="20"/>
        <v>100</v>
      </c>
      <c r="O48" s="14"/>
      <c r="P48" s="14"/>
    </row>
    <row r="50" spans="9:9" x14ac:dyDescent="0.35">
      <c r="I50" s="14"/>
    </row>
  </sheetData>
  <mergeCells count="2">
    <mergeCell ref="B4:F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</vt:lpstr>
      <vt:lpstr>Provincial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Desiree Manamela</cp:lastModifiedBy>
  <dcterms:created xsi:type="dcterms:W3CDTF">2016-06-01T07:48:26Z</dcterms:created>
  <dcterms:modified xsi:type="dcterms:W3CDTF">2019-02-12T06:44:06Z</dcterms:modified>
</cp:coreProperties>
</file>