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Consumer Price Index\CPI Docs\Management\VAT issues 2018\"/>
    </mc:Choice>
  </mc:AlternateContent>
  <bookViews>
    <workbookView xWindow="0" yWindow="0" windowWidth="19200" windowHeight="6863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1" i="1"/>
  <c r="C57" i="1"/>
  <c r="C50" i="1"/>
  <c r="C48" i="1"/>
  <c r="C38" i="1"/>
</calcChain>
</file>

<file path=xl/sharedStrings.xml><?xml version="1.0" encoding="utf-8"?>
<sst xmlns="http://schemas.openxmlformats.org/spreadsheetml/2006/main" count="127" uniqueCount="127">
  <si>
    <t>ProductDescription</t>
  </si>
  <si>
    <t>01111001</t>
  </si>
  <si>
    <t>Rice</t>
  </si>
  <si>
    <t>01112002</t>
  </si>
  <si>
    <t>Loaf of brown bread</t>
  </si>
  <si>
    <t>01116008</t>
  </si>
  <si>
    <t>Super maize</t>
  </si>
  <si>
    <t>01116009</t>
  </si>
  <si>
    <t>Special maize</t>
  </si>
  <si>
    <t>01134003</t>
  </si>
  <si>
    <t>Fish (excluding tuna) - tinned</t>
  </si>
  <si>
    <t>01141001</t>
  </si>
  <si>
    <t>Full cream milk - fesh</t>
  </si>
  <si>
    <t>01141002</t>
  </si>
  <si>
    <t>Full cream milk - long life</t>
  </si>
  <si>
    <t>01142001</t>
  </si>
  <si>
    <t>Low fat milk - fresh</t>
  </si>
  <si>
    <t>01142002</t>
  </si>
  <si>
    <t>Low fat milk - long life</t>
  </si>
  <si>
    <t>01143001</t>
  </si>
  <si>
    <t>Powdered milk</t>
  </si>
  <si>
    <t>01143002</t>
  </si>
  <si>
    <t>Whiteners</t>
  </si>
  <si>
    <t>01146002</t>
  </si>
  <si>
    <t>Sour milk</t>
  </si>
  <si>
    <t>01147001</t>
  </si>
  <si>
    <t>Eggs</t>
  </si>
  <si>
    <t>01154001</t>
  </si>
  <si>
    <t>Cooking oil</t>
  </si>
  <si>
    <t>01162001</t>
  </si>
  <si>
    <t>Bananas - fresh</t>
  </si>
  <si>
    <t>01163001</t>
  </si>
  <si>
    <t>Apples - fresh</t>
  </si>
  <si>
    <t>01167099</t>
  </si>
  <si>
    <t>Seasonal fruit</t>
  </si>
  <si>
    <t>01168004</t>
  </si>
  <si>
    <t>Peanuts</t>
  </si>
  <si>
    <t>01171001</t>
  </si>
  <si>
    <t>Lettuce - fresh</t>
  </si>
  <si>
    <t>01171002</t>
  </si>
  <si>
    <t>Spinach/morogo - fresh</t>
  </si>
  <si>
    <t>01172001</t>
  </si>
  <si>
    <t>Cabbage - fresh</t>
  </si>
  <si>
    <t>01172002</t>
  </si>
  <si>
    <t>Cauliflower - fresh</t>
  </si>
  <si>
    <t>01172003</t>
  </si>
  <si>
    <t>Broccoli - fresh</t>
  </si>
  <si>
    <t>01173001</t>
  </si>
  <si>
    <t>Tomatoes - fresh</t>
  </si>
  <si>
    <t>01173002</t>
  </si>
  <si>
    <t>Pumpkin - fresh</t>
  </si>
  <si>
    <t>01173003</t>
  </si>
  <si>
    <t>Green/red/yellow pepper - fresh</t>
  </si>
  <si>
    <t>01173006</t>
  </si>
  <si>
    <t>Cucumber - fresh</t>
  </si>
  <si>
    <t>01174001</t>
  </si>
  <si>
    <t>Onions - fresh</t>
  </si>
  <si>
    <t>01174002</t>
  </si>
  <si>
    <t>Carrots - fresh</t>
  </si>
  <si>
    <t>01174003</t>
  </si>
  <si>
    <t>Beetroot - fresh</t>
  </si>
  <si>
    <t>01174005</t>
  </si>
  <si>
    <t>Mushrooms - fresh</t>
  </si>
  <si>
    <t>01175002</t>
  </si>
  <si>
    <t>Beans - dried</t>
  </si>
  <si>
    <t>01177001</t>
  </si>
  <si>
    <t>Potatoes - fresh</t>
  </si>
  <si>
    <t>01178001</t>
  </si>
  <si>
    <t>Sweet potatoes - fresh</t>
  </si>
  <si>
    <t>01</t>
  </si>
  <si>
    <t>Food sub-total</t>
  </si>
  <si>
    <t>04111001</t>
  </si>
  <si>
    <t>Actual rent: House</t>
  </si>
  <si>
    <t>04111002</t>
  </si>
  <si>
    <t>Actual rent: Flat</t>
  </si>
  <si>
    <t>04111003</t>
  </si>
  <si>
    <t>Actual rent: Townhouse</t>
  </si>
  <si>
    <t>04211001</t>
  </si>
  <si>
    <t>OER: House</t>
  </si>
  <si>
    <t>04211002</t>
  </si>
  <si>
    <t>OER: Flat</t>
  </si>
  <si>
    <t>04211003</t>
  </si>
  <si>
    <t>OER: Townhouse</t>
  </si>
  <si>
    <t>04441001</t>
  </si>
  <si>
    <t>Assessment rates</t>
  </si>
  <si>
    <t>04441002</t>
  </si>
  <si>
    <t>Levies</t>
  </si>
  <si>
    <t>04531001</t>
  </si>
  <si>
    <t>Paraffin</t>
  </si>
  <si>
    <t>04</t>
  </si>
  <si>
    <t>Housing sub-total</t>
  </si>
  <si>
    <t>05621001</t>
  </si>
  <si>
    <t>Domestic worker wages</t>
  </si>
  <si>
    <t>05</t>
  </si>
  <si>
    <t>Household content and services sub-total</t>
  </si>
  <si>
    <t>07221001</t>
  </si>
  <si>
    <t>Unleaded petrol</t>
  </si>
  <si>
    <t>07221002</t>
  </si>
  <si>
    <t>Diesel</t>
  </si>
  <si>
    <t>07311001</t>
  </si>
  <si>
    <t>Train fares</t>
  </si>
  <si>
    <t>07321001</t>
  </si>
  <si>
    <t>Local bus fares</t>
  </si>
  <si>
    <t>07321002</t>
  </si>
  <si>
    <t>Taxi fares</t>
  </si>
  <si>
    <t>07321003</t>
  </si>
  <si>
    <t>Long distance bus fares</t>
  </si>
  <si>
    <t>07</t>
  </si>
  <si>
    <t>Transport sub-total</t>
  </si>
  <si>
    <t>10111001</t>
  </si>
  <si>
    <t>Pre-primary and primary education</t>
  </si>
  <si>
    <t>10211001</t>
  </si>
  <si>
    <t>Secondary education</t>
  </si>
  <si>
    <t>10411001</t>
  </si>
  <si>
    <t>Tertiary education</t>
  </si>
  <si>
    <t>10</t>
  </si>
  <si>
    <t>Education sub-total</t>
  </si>
  <si>
    <t>12412001</t>
  </si>
  <si>
    <t>Creche fees</t>
  </si>
  <si>
    <t>12531001</t>
  </si>
  <si>
    <t>Health insurance</t>
  </si>
  <si>
    <t>12</t>
  </si>
  <si>
    <t xml:space="preserve">Miscellaneous goods and services sub-total </t>
  </si>
  <si>
    <t>Total</t>
  </si>
  <si>
    <t>Weight (Headline)</t>
  </si>
  <si>
    <t>COICOP</t>
  </si>
  <si>
    <t>List and weight of CPI basket items that are zero-rated for or exempt from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</si>
</sst>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quotePrefix="1" applyFont="1" applyBorder="1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E7" sqref="E7"/>
    </sheetView>
  </sheetViews>
  <sheetFormatPr defaultRowHeight="14.25" x14ac:dyDescent="0.45"/>
  <cols>
    <col min="2" max="2" width="41.796875" style="10" customWidth="1"/>
    <col min="3" max="3" width="15.53125" bestFit="1" customWidth="1"/>
  </cols>
  <sheetData>
    <row r="1" spans="1:3" s="14" customFormat="1" ht="15.75" x14ac:dyDescent="0.5">
      <c r="A1" s="12" t="s">
        <v>126</v>
      </c>
      <c r="B1" s="13"/>
    </row>
    <row r="2" spans="1:3" ht="15.75" x14ac:dyDescent="0.5">
      <c r="A2" s="12"/>
    </row>
    <row r="3" spans="1:3" x14ac:dyDescent="0.45">
      <c r="A3" s="1" t="s">
        <v>125</v>
      </c>
      <c r="B3" s="2" t="s">
        <v>0</v>
      </c>
      <c r="C3" s="1" t="s">
        <v>124</v>
      </c>
    </row>
    <row r="4" spans="1:3" x14ac:dyDescent="0.45">
      <c r="A4" s="3" t="s">
        <v>1</v>
      </c>
      <c r="B4" s="4" t="s">
        <v>2</v>
      </c>
      <c r="C4" s="5">
        <v>0.37724233073096847</v>
      </c>
    </row>
    <row r="5" spans="1:3" x14ac:dyDescent="0.45">
      <c r="A5" s="3" t="s">
        <v>3</v>
      </c>
      <c r="B5" s="4" t="s">
        <v>4</v>
      </c>
      <c r="C5" s="5">
        <v>0.58198074514013931</v>
      </c>
    </row>
    <row r="6" spans="1:3" x14ac:dyDescent="0.45">
      <c r="A6" s="3" t="s">
        <v>5</v>
      </c>
      <c r="B6" s="4" t="s">
        <v>6</v>
      </c>
      <c r="C6" s="5">
        <v>0.63673134045243107</v>
      </c>
    </row>
    <row r="7" spans="1:3" x14ac:dyDescent="0.45">
      <c r="A7" s="3" t="s">
        <v>7</v>
      </c>
      <c r="B7" s="4" t="s">
        <v>8</v>
      </c>
      <c r="C7" s="5">
        <v>0.14303890589047191</v>
      </c>
    </row>
    <row r="8" spans="1:3" x14ac:dyDescent="0.45">
      <c r="A8" s="3" t="s">
        <v>9</v>
      </c>
      <c r="B8" s="4" t="s">
        <v>10</v>
      </c>
      <c r="C8" s="5">
        <v>0.22259609340336367</v>
      </c>
    </row>
    <row r="9" spans="1:3" x14ac:dyDescent="0.45">
      <c r="A9" s="3" t="s">
        <v>11</v>
      </c>
      <c r="B9" s="4" t="s">
        <v>12</v>
      </c>
      <c r="C9" s="5">
        <v>0.80568860422185173</v>
      </c>
    </row>
    <row r="10" spans="1:3" x14ac:dyDescent="0.45">
      <c r="A10" s="3" t="s">
        <v>13</v>
      </c>
      <c r="B10" s="4" t="s">
        <v>14</v>
      </c>
      <c r="C10" s="5">
        <v>0.22656430835228955</v>
      </c>
    </row>
    <row r="11" spans="1:3" x14ac:dyDescent="0.45">
      <c r="A11" s="3" t="s">
        <v>15</v>
      </c>
      <c r="B11" s="4" t="s">
        <v>16</v>
      </c>
      <c r="C11" s="5">
        <v>8.602912223629286E-2</v>
      </c>
    </row>
    <row r="12" spans="1:3" x14ac:dyDescent="0.45">
      <c r="A12" s="3" t="s">
        <v>17</v>
      </c>
      <c r="B12" s="4" t="s">
        <v>18</v>
      </c>
      <c r="C12" s="5">
        <v>4.4153316844586517E-2</v>
      </c>
    </row>
    <row r="13" spans="1:3" x14ac:dyDescent="0.45">
      <c r="A13" s="3" t="s">
        <v>19</v>
      </c>
      <c r="B13" s="4" t="s">
        <v>20</v>
      </c>
      <c r="C13" s="5">
        <v>4.9080490659048029E-2</v>
      </c>
    </row>
    <row r="14" spans="1:3" x14ac:dyDescent="0.45">
      <c r="A14" s="3" t="s">
        <v>21</v>
      </c>
      <c r="B14" s="4" t="s">
        <v>22</v>
      </c>
      <c r="C14" s="5">
        <v>9.2330336890724701E-2</v>
      </c>
    </row>
    <row r="15" spans="1:3" x14ac:dyDescent="0.45">
      <c r="A15" s="3" t="s">
        <v>23</v>
      </c>
      <c r="B15" s="4" t="s">
        <v>24</v>
      </c>
      <c r="C15" s="5">
        <v>0.20349405110349378</v>
      </c>
    </row>
    <row r="16" spans="1:3" x14ac:dyDescent="0.45">
      <c r="A16" s="3" t="s">
        <v>25</v>
      </c>
      <c r="B16" s="4" t="s">
        <v>26</v>
      </c>
      <c r="C16" s="5">
        <v>0.40243971286266883</v>
      </c>
    </row>
    <row r="17" spans="1:3" x14ac:dyDescent="0.45">
      <c r="A17" s="3" t="s">
        <v>27</v>
      </c>
      <c r="B17" s="4" t="s">
        <v>28</v>
      </c>
      <c r="C17" s="5">
        <v>0.25046057776527975</v>
      </c>
    </row>
    <row r="18" spans="1:3" x14ac:dyDescent="0.45">
      <c r="A18" s="3" t="s">
        <v>29</v>
      </c>
      <c r="B18" s="4" t="s">
        <v>30</v>
      </c>
      <c r="C18" s="5">
        <v>8.8721986322143176E-2</v>
      </c>
    </row>
    <row r="19" spans="1:3" x14ac:dyDescent="0.45">
      <c r="A19" s="3" t="s">
        <v>31</v>
      </c>
      <c r="B19" s="4" t="s">
        <v>32</v>
      </c>
      <c r="C19" s="5">
        <v>8.4022268626268048E-2</v>
      </c>
    </row>
    <row r="20" spans="1:3" x14ac:dyDescent="0.45">
      <c r="A20" s="3" t="s">
        <v>33</v>
      </c>
      <c r="B20" s="4" t="s">
        <v>34</v>
      </c>
      <c r="C20" s="5">
        <v>0.14623954805847492</v>
      </c>
    </row>
    <row r="21" spans="1:3" x14ac:dyDescent="0.45">
      <c r="A21" s="3" t="s">
        <v>35</v>
      </c>
      <c r="B21" s="4" t="s">
        <v>36</v>
      </c>
      <c r="C21" s="5">
        <v>1.6843673319014391E-2</v>
      </c>
    </row>
    <row r="22" spans="1:3" x14ac:dyDescent="0.45">
      <c r="A22" s="3" t="s">
        <v>37</v>
      </c>
      <c r="B22" s="4" t="s">
        <v>38</v>
      </c>
      <c r="C22" s="5">
        <v>2.7628265904801785E-2</v>
      </c>
    </row>
    <row r="23" spans="1:3" x14ac:dyDescent="0.45">
      <c r="A23" s="3" t="s">
        <v>39</v>
      </c>
      <c r="B23" s="4" t="s">
        <v>40</v>
      </c>
      <c r="C23" s="5">
        <v>2.7207624287701061E-2</v>
      </c>
    </row>
    <row r="24" spans="1:3" x14ac:dyDescent="0.45">
      <c r="A24" s="3" t="s">
        <v>41</v>
      </c>
      <c r="B24" s="4" t="s">
        <v>42</v>
      </c>
      <c r="C24" s="5">
        <v>5.2879402945206183E-2</v>
      </c>
    </row>
    <row r="25" spans="1:3" x14ac:dyDescent="0.45">
      <c r="A25" s="3" t="s">
        <v>43</v>
      </c>
      <c r="B25" s="4" t="s">
        <v>44</v>
      </c>
      <c r="C25" s="5">
        <v>8.1593211502268906E-3</v>
      </c>
    </row>
    <row r="26" spans="1:3" x14ac:dyDescent="0.45">
      <c r="A26" s="3" t="s">
        <v>45</v>
      </c>
      <c r="B26" s="4" t="s">
        <v>46</v>
      </c>
      <c r="C26" s="5">
        <v>1.0452468415313285E-2</v>
      </c>
    </row>
    <row r="27" spans="1:3" x14ac:dyDescent="0.45">
      <c r="A27" s="3" t="s">
        <v>47</v>
      </c>
      <c r="B27" s="4" t="s">
        <v>48</v>
      </c>
      <c r="C27" s="5">
        <v>0.17390175903577587</v>
      </c>
    </row>
    <row r="28" spans="1:3" x14ac:dyDescent="0.45">
      <c r="A28" s="3" t="s">
        <v>49</v>
      </c>
      <c r="B28" s="4" t="s">
        <v>50</v>
      </c>
      <c r="C28" s="5">
        <v>4.1255300146537152E-2</v>
      </c>
    </row>
    <row r="29" spans="1:3" x14ac:dyDescent="0.45">
      <c r="A29" s="3" t="s">
        <v>51</v>
      </c>
      <c r="B29" s="4" t="s">
        <v>52</v>
      </c>
      <c r="C29" s="5">
        <v>4.7346038322338843E-2</v>
      </c>
    </row>
    <row r="30" spans="1:3" x14ac:dyDescent="0.45">
      <c r="A30" s="3" t="s">
        <v>53</v>
      </c>
      <c r="B30" s="4" t="s">
        <v>54</v>
      </c>
      <c r="C30" s="5">
        <v>1.3851011012822672E-2</v>
      </c>
    </row>
    <row r="31" spans="1:3" x14ac:dyDescent="0.45">
      <c r="A31" s="3" t="s">
        <v>55</v>
      </c>
      <c r="B31" s="4" t="s">
        <v>56</v>
      </c>
      <c r="C31" s="5">
        <v>0.13031928310500884</v>
      </c>
    </row>
    <row r="32" spans="1:3" x14ac:dyDescent="0.45">
      <c r="A32" s="3" t="s">
        <v>57</v>
      </c>
      <c r="B32" s="4" t="s">
        <v>58</v>
      </c>
      <c r="C32" s="5">
        <v>4.2398037362577141E-2</v>
      </c>
    </row>
    <row r="33" spans="1:3" x14ac:dyDescent="0.45">
      <c r="A33" s="3" t="s">
        <v>59</v>
      </c>
      <c r="B33" s="4" t="s">
        <v>60</v>
      </c>
      <c r="C33" s="5">
        <v>1.8277558926563825E-2</v>
      </c>
    </row>
    <row r="34" spans="1:3" x14ac:dyDescent="0.45">
      <c r="A34" s="3" t="s">
        <v>61</v>
      </c>
      <c r="B34" s="4" t="s">
        <v>62</v>
      </c>
      <c r="C34" s="5">
        <v>1.4828537439697984E-2</v>
      </c>
    </row>
    <row r="35" spans="1:3" x14ac:dyDescent="0.45">
      <c r="A35" s="3" t="s">
        <v>63</v>
      </c>
      <c r="B35" s="4" t="s">
        <v>64</v>
      </c>
      <c r="C35" s="5">
        <v>2.8772097084674694E-2</v>
      </c>
    </row>
    <row r="36" spans="1:3" x14ac:dyDescent="0.45">
      <c r="A36" s="3" t="s">
        <v>65</v>
      </c>
      <c r="B36" s="4" t="s">
        <v>66</v>
      </c>
      <c r="C36" s="5">
        <v>0.3565939751232246</v>
      </c>
    </row>
    <row r="37" spans="1:3" x14ac:dyDescent="0.45">
      <c r="A37" s="3" t="s">
        <v>67</v>
      </c>
      <c r="B37" s="4" t="s">
        <v>68</v>
      </c>
      <c r="C37" s="5">
        <v>9.7814468972499541E-3</v>
      </c>
    </row>
    <row r="38" spans="1:3" x14ac:dyDescent="0.45">
      <c r="A38" s="6" t="s">
        <v>69</v>
      </c>
      <c r="B38" s="2" t="s">
        <v>70</v>
      </c>
      <c r="C38" s="7">
        <f>SUM(C4:C37)</f>
        <v>5.4613095400392337</v>
      </c>
    </row>
    <row r="39" spans="1:3" x14ac:dyDescent="0.45">
      <c r="A39" s="3" t="s">
        <v>71</v>
      </c>
      <c r="B39" s="8" t="s">
        <v>72</v>
      </c>
      <c r="C39" s="5">
        <v>2.0746102441838223</v>
      </c>
    </row>
    <row r="40" spans="1:3" x14ac:dyDescent="0.45">
      <c r="A40" s="3" t="s">
        <v>73</v>
      </c>
      <c r="B40" s="8" t="s">
        <v>74</v>
      </c>
      <c r="C40" s="5">
        <v>0.99551863318856959</v>
      </c>
    </row>
    <row r="41" spans="1:3" x14ac:dyDescent="0.45">
      <c r="A41" s="3" t="s">
        <v>75</v>
      </c>
      <c r="B41" s="8" t="s">
        <v>76</v>
      </c>
      <c r="C41" s="5">
        <v>0.4529161539778318</v>
      </c>
    </row>
    <row r="42" spans="1:3" x14ac:dyDescent="0.45">
      <c r="A42" s="3" t="s">
        <v>77</v>
      </c>
      <c r="B42" s="8" t="s">
        <v>78</v>
      </c>
      <c r="C42" s="5">
        <v>11.532321593181706</v>
      </c>
    </row>
    <row r="43" spans="1:3" x14ac:dyDescent="0.45">
      <c r="A43" s="3" t="s">
        <v>79</v>
      </c>
      <c r="B43" s="8" t="s">
        <v>80</v>
      </c>
      <c r="C43" s="5">
        <v>0.4621082798978362</v>
      </c>
    </row>
    <row r="44" spans="1:3" x14ac:dyDescent="0.45">
      <c r="A44" s="3" t="s">
        <v>81</v>
      </c>
      <c r="B44" s="8" t="s">
        <v>82</v>
      </c>
      <c r="C44" s="5">
        <v>1.2361721833986852</v>
      </c>
    </row>
    <row r="45" spans="1:3" x14ac:dyDescent="0.45">
      <c r="A45" s="3" t="s">
        <v>83</v>
      </c>
      <c r="B45" s="4" t="s">
        <v>84</v>
      </c>
      <c r="C45" s="5">
        <v>1.2691496605691073</v>
      </c>
    </row>
    <row r="46" spans="1:3" x14ac:dyDescent="0.45">
      <c r="A46" s="3" t="s">
        <v>85</v>
      </c>
      <c r="B46" s="4" t="s">
        <v>86</v>
      </c>
      <c r="C46" s="5">
        <v>0.761291400705011</v>
      </c>
    </row>
    <row r="47" spans="1:3" x14ac:dyDescent="0.45">
      <c r="A47" s="3" t="s">
        <v>87</v>
      </c>
      <c r="B47" s="4" t="s">
        <v>88</v>
      </c>
      <c r="C47" s="5">
        <v>5.4632739384976432E-2</v>
      </c>
    </row>
    <row r="48" spans="1:3" x14ac:dyDescent="0.45">
      <c r="A48" s="6" t="s">
        <v>89</v>
      </c>
      <c r="B48" s="2" t="s">
        <v>90</v>
      </c>
      <c r="C48" s="7">
        <f>SUM(C39:C47)</f>
        <v>18.838720888487547</v>
      </c>
    </row>
    <row r="49" spans="1:3" x14ac:dyDescent="0.45">
      <c r="A49" s="3" t="s">
        <v>91</v>
      </c>
      <c r="B49" s="4" t="s">
        <v>92</v>
      </c>
      <c r="C49" s="5">
        <v>2.4254460459100078</v>
      </c>
    </row>
    <row r="50" spans="1:3" x14ac:dyDescent="0.45">
      <c r="A50" s="6" t="s">
        <v>93</v>
      </c>
      <c r="B50" s="2" t="s">
        <v>94</v>
      </c>
      <c r="C50" s="7">
        <f>SUM(C49)</f>
        <v>2.4254460459100078</v>
      </c>
    </row>
    <row r="51" spans="1:3" x14ac:dyDescent="0.45">
      <c r="A51" s="3" t="s">
        <v>95</v>
      </c>
      <c r="B51" s="4" t="s">
        <v>96</v>
      </c>
      <c r="C51" s="5">
        <v>3.2650943888572961</v>
      </c>
    </row>
    <row r="52" spans="1:3" x14ac:dyDescent="0.45">
      <c r="A52" s="3" t="s">
        <v>97</v>
      </c>
      <c r="B52" s="4" t="s">
        <v>98</v>
      </c>
      <c r="C52" s="5">
        <v>1.2697589290009201</v>
      </c>
    </row>
    <row r="53" spans="1:3" x14ac:dyDescent="0.45">
      <c r="A53" s="3" t="s">
        <v>99</v>
      </c>
      <c r="B53" s="8" t="s">
        <v>100</v>
      </c>
      <c r="C53" s="5">
        <v>0.12395256742942255</v>
      </c>
    </row>
    <row r="54" spans="1:3" x14ac:dyDescent="0.45">
      <c r="A54" s="3" t="s">
        <v>101</v>
      </c>
      <c r="B54" s="4" t="s">
        <v>102</v>
      </c>
      <c r="C54" s="5">
        <v>4.7479273949718848E-2</v>
      </c>
    </row>
    <row r="55" spans="1:3" x14ac:dyDescent="0.45">
      <c r="A55" s="3" t="s">
        <v>103</v>
      </c>
      <c r="B55" s="8" t="s">
        <v>104</v>
      </c>
      <c r="C55" s="5">
        <v>1.5970873995541244</v>
      </c>
    </row>
    <row r="56" spans="1:3" x14ac:dyDescent="0.45">
      <c r="A56" s="3" t="s">
        <v>105</v>
      </c>
      <c r="B56" s="4" t="s">
        <v>106</v>
      </c>
      <c r="C56" s="5">
        <v>2.6653425466411827E-2</v>
      </c>
    </row>
    <row r="57" spans="1:3" x14ac:dyDescent="0.45">
      <c r="A57" s="6" t="s">
        <v>107</v>
      </c>
      <c r="B57" s="2" t="s">
        <v>108</v>
      </c>
      <c r="C57" s="7">
        <f>SUM(C51:C56)</f>
        <v>6.3300259842578939</v>
      </c>
    </row>
    <row r="58" spans="1:3" x14ac:dyDescent="0.45">
      <c r="A58" s="3" t="s">
        <v>109</v>
      </c>
      <c r="B58" s="4" t="s">
        <v>110</v>
      </c>
      <c r="C58" s="5">
        <v>0.74848933075745661</v>
      </c>
    </row>
    <row r="59" spans="1:3" x14ac:dyDescent="0.45">
      <c r="A59" s="3" t="s">
        <v>111</v>
      </c>
      <c r="B59" s="4" t="s">
        <v>112</v>
      </c>
      <c r="C59" s="5">
        <v>0.76738827515714803</v>
      </c>
    </row>
    <row r="60" spans="1:3" x14ac:dyDescent="0.45">
      <c r="A60" s="3" t="s">
        <v>113</v>
      </c>
      <c r="B60" s="4" t="s">
        <v>114</v>
      </c>
      <c r="C60" s="5">
        <v>1.0018638149132033</v>
      </c>
    </row>
    <row r="61" spans="1:3" x14ac:dyDescent="0.45">
      <c r="A61" s="6" t="s">
        <v>115</v>
      </c>
      <c r="B61" s="2" t="s">
        <v>116</v>
      </c>
      <c r="C61" s="7">
        <f>SUM(C58:C60)</f>
        <v>2.5177414208278082</v>
      </c>
    </row>
    <row r="62" spans="1:3" x14ac:dyDescent="0.45">
      <c r="A62" s="3" t="s">
        <v>117</v>
      </c>
      <c r="B62" s="8" t="s">
        <v>118</v>
      </c>
      <c r="C62" s="5">
        <v>0.37080932806843531</v>
      </c>
    </row>
    <row r="63" spans="1:3" x14ac:dyDescent="0.45">
      <c r="A63" s="9" t="s">
        <v>119</v>
      </c>
      <c r="B63" s="8" t="s">
        <v>120</v>
      </c>
      <c r="C63" s="5">
        <v>7.5597170273452381</v>
      </c>
    </row>
    <row r="64" spans="1:3" x14ac:dyDescent="0.45">
      <c r="A64" s="6" t="s">
        <v>121</v>
      </c>
      <c r="B64" s="2" t="s">
        <v>122</v>
      </c>
      <c r="C64" s="7">
        <f>SUM(C62:C63)</f>
        <v>7.9305263554136731</v>
      </c>
    </row>
    <row r="65" spans="1:3" x14ac:dyDescent="0.45">
      <c r="A65" s="3"/>
      <c r="B65" s="2" t="s">
        <v>123</v>
      </c>
      <c r="C65" s="7">
        <f>SUM(C62:C63,C58:C60,C51:C56,C49,C39:C47,C4:C37)</f>
        <v>43.503770234936148</v>
      </c>
    </row>
    <row r="66" spans="1:3" x14ac:dyDescent="0.45">
      <c r="C6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Kelly</dc:creator>
  <cp:lastModifiedBy>Patrick Kelly</cp:lastModifiedBy>
  <dcterms:created xsi:type="dcterms:W3CDTF">2018-03-16T15:41:28Z</dcterms:created>
  <dcterms:modified xsi:type="dcterms:W3CDTF">2018-03-16T15:44:10Z</dcterms:modified>
</cp:coreProperties>
</file>